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7755" windowHeight="5895" tabRatio="997" activeTab="12"/>
  </bookViews>
  <sheets>
    <sheet name="SEP1" sheetId="1" r:id="rId1"/>
    <sheet name="SEP2" sheetId="2" r:id="rId2"/>
    <sheet name="SEP3" sheetId="3" r:id="rId3"/>
    <sheet name="SEP4" sheetId="4" r:id="rId4"/>
    <sheet name="SEP5" sheetId="5" r:id="rId5"/>
    <sheet name="SEP6" sheetId="6" r:id="rId6"/>
    <sheet name="SEP7" sheetId="7" r:id="rId7"/>
    <sheet name="SEP8" sheetId="8" r:id="rId8"/>
    <sheet name="SEP9" sheetId="9" r:id="rId9"/>
    <sheet name="SEP10" sheetId="10" r:id="rId10"/>
    <sheet name="SEP11" sheetId="11" r:id="rId11"/>
    <sheet name="SEP12" sheetId="12" r:id="rId12"/>
    <sheet name="TOTAL" sheetId="13" r:id="rId13"/>
    <sheet name="Hoja1" sheetId="14" state="hidden" r:id="rId14"/>
  </sheets>
  <definedNames>
    <definedName name="_xlnm.Print_Area" localSheetId="0">'SEP1'!$A$1:$E$40</definedName>
    <definedName name="_xlnm.Print_Area" localSheetId="9">'SEP10'!$A$1:$C$42</definedName>
    <definedName name="_xlnm.Print_Area" localSheetId="10">'SEP11'!$A$1:$C$47</definedName>
    <definedName name="_xlnm.Print_Area" localSheetId="11">'SEP12'!$A$2:$B$40</definedName>
    <definedName name="_xlnm.Print_Area" localSheetId="1">'SEP2'!$A$1:$E$40</definedName>
    <definedName name="_xlnm.Print_Area" localSheetId="2">'SEP3'!$A$1:$E$41</definedName>
    <definedName name="_xlnm.Print_Area" localSheetId="3">'SEP4'!$A$1:$B$40</definedName>
    <definedName name="_xlnm.Print_Area" localSheetId="4">'SEP5'!$A$1:$E$41</definedName>
    <definedName name="_xlnm.Print_Area" localSheetId="5">'SEP6'!$A$1:$H$41</definedName>
    <definedName name="_xlnm.Print_Area" localSheetId="6">'SEP7'!$A$1:$H$46</definedName>
    <definedName name="_xlnm.Print_Area" localSheetId="7">'SEP8'!$A$1:$F$41</definedName>
    <definedName name="_xlnm.Print_Area" localSheetId="8">'SEP9'!$A$1:$E$40</definedName>
  </definedNames>
  <calcPr fullCalcOnLoad="1"/>
</workbook>
</file>

<file path=xl/sharedStrings.xml><?xml version="1.0" encoding="utf-8"?>
<sst xmlns="http://schemas.openxmlformats.org/spreadsheetml/2006/main" count="365" uniqueCount="57">
  <si>
    <t xml:space="preserve">Centro </t>
  </si>
  <si>
    <t xml:space="preserve">de </t>
  </si>
  <si>
    <t>Costo</t>
  </si>
  <si>
    <t>Colegio</t>
  </si>
  <si>
    <t>B.Claro Velasco</t>
  </si>
  <si>
    <t>J.T. Medina Básica</t>
  </si>
  <si>
    <t>Pdte.Edo.Frei Montalva</t>
  </si>
  <si>
    <t>Aurora de Chile</t>
  </si>
  <si>
    <t>Rep. De Francia</t>
  </si>
  <si>
    <t>B. Walker Básica</t>
  </si>
  <si>
    <t>R. Costa Rica</t>
  </si>
  <si>
    <t>Liceo Rep.de Siria</t>
  </si>
  <si>
    <t>Gmo. Zañartu Irigoyen</t>
  </si>
  <si>
    <t>J. Moya Morales</t>
  </si>
  <si>
    <t xml:space="preserve">A. D'halmar </t>
  </si>
  <si>
    <t>Lenka Franulic</t>
  </si>
  <si>
    <t>C.Silva Donoso</t>
  </si>
  <si>
    <t xml:space="preserve">J.T.Medina </t>
  </si>
  <si>
    <t>Rep.Argentina</t>
  </si>
  <si>
    <t>B.Walker</t>
  </si>
  <si>
    <t>E.D.Amapolas</t>
  </si>
  <si>
    <t>E.D.Hellen Keller</t>
  </si>
  <si>
    <t>E.D.Exequiel Gonza</t>
  </si>
  <si>
    <t>subtotal</t>
  </si>
  <si>
    <t>Banco</t>
  </si>
  <si>
    <t xml:space="preserve">BONO </t>
  </si>
  <si>
    <t>RECONOCIM.</t>
  </si>
  <si>
    <t>PROFESIONAL</t>
  </si>
  <si>
    <t xml:space="preserve">EXCELENCIA </t>
  </si>
  <si>
    <t>ACADEMICA</t>
  </si>
  <si>
    <t>advi</t>
  </si>
  <si>
    <t>EXCELENCIA</t>
  </si>
  <si>
    <t>PEDAGOGICA</t>
  </si>
  <si>
    <t>banco</t>
  </si>
  <si>
    <t>TOTAL</t>
  </si>
  <si>
    <t>ADVI</t>
  </si>
  <si>
    <t xml:space="preserve">PRO </t>
  </si>
  <si>
    <t>RETENCION</t>
  </si>
  <si>
    <t>SEP</t>
  </si>
  <si>
    <t>excelencia</t>
  </si>
  <si>
    <t>BRP</t>
  </si>
  <si>
    <t>sep</t>
  </si>
  <si>
    <t>subvencion</t>
  </si>
  <si>
    <t>academica</t>
  </si>
  <si>
    <t xml:space="preserve">      Distribución de Subvención Ministerial Agosto   2013</t>
  </si>
  <si>
    <t xml:space="preserve">      Distribución de Subvención Ministerial Diciembre   2013</t>
  </si>
  <si>
    <t xml:space="preserve">      Distribución de Subvención Ministerial enero 2014</t>
  </si>
  <si>
    <t xml:space="preserve">      Distribución de Subvención Ministerial febrero 2014</t>
  </si>
  <si>
    <t xml:space="preserve">      Distribución de Subvención Ministerial  marzo 2014</t>
  </si>
  <si>
    <t xml:space="preserve">      Distribución de Subvención Ministerial abril  2014</t>
  </si>
  <si>
    <t xml:space="preserve">      Distribución de Subvención Ministerial mayo  2014</t>
  </si>
  <si>
    <t xml:space="preserve">      Distribución de Subvención Ministerial junio  2014</t>
  </si>
  <si>
    <t xml:space="preserve">      Distribución de Subvención Ministerial julio  2014</t>
  </si>
  <si>
    <t xml:space="preserve">      Distribución de Subvención Ministerial Septiembre   2014</t>
  </si>
  <si>
    <t xml:space="preserve">      Distribución de Subvención Ministerial Octubre   2014</t>
  </si>
  <si>
    <t xml:space="preserve">      Distribución de Subvención Ministerial Noviembre   2014</t>
  </si>
  <si>
    <t xml:space="preserve">      Distribución de Subvención Ministerial total año 2014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</si>
</sst>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18"/>
      <name val="Arial"/>
      <family val="2"/>
    </font>
    <font>
      <sz val="9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sz val="9"/>
      <color theme="4" tint="-0.4999699890613556"/>
      <name val="Arial"/>
      <family val="2"/>
    </font>
    <font>
      <b/>
      <sz val="10"/>
      <color theme="4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3" fillId="0" borderId="18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0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3" fontId="3" fillId="0" borderId="28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6" fillId="0" borderId="15" xfId="0" applyFont="1" applyBorder="1" applyAlignment="1">
      <alignment/>
    </xf>
    <xf numFmtId="3" fontId="46" fillId="0" borderId="18" xfId="0" applyNumberFormat="1" applyFont="1" applyBorder="1" applyAlignment="1">
      <alignment/>
    </xf>
    <xf numFmtId="3" fontId="46" fillId="0" borderId="15" xfId="0" applyNumberFormat="1" applyFont="1" applyBorder="1" applyAlignment="1">
      <alignment/>
    </xf>
    <xf numFmtId="0" fontId="46" fillId="0" borderId="16" xfId="0" applyFont="1" applyBorder="1" applyAlignment="1">
      <alignment/>
    </xf>
    <xf numFmtId="3" fontId="46" fillId="0" borderId="16" xfId="0" applyNumberFormat="1" applyFont="1" applyBorder="1" applyAlignment="1">
      <alignment/>
    </xf>
    <xf numFmtId="0" fontId="46" fillId="0" borderId="17" xfId="0" applyFont="1" applyBorder="1" applyAlignment="1">
      <alignment/>
    </xf>
    <xf numFmtId="3" fontId="46" fillId="0" borderId="19" xfId="0" applyNumberFormat="1" applyFont="1" applyBorder="1" applyAlignment="1">
      <alignment/>
    </xf>
    <xf numFmtId="3" fontId="46" fillId="0" borderId="17" xfId="0" applyNumberFormat="1" applyFont="1" applyBorder="1" applyAlignment="1">
      <alignment/>
    </xf>
    <xf numFmtId="0" fontId="44" fillId="0" borderId="0" xfId="0" applyFont="1" applyFill="1" applyBorder="1" applyAlignment="1">
      <alignment/>
    </xf>
    <xf numFmtId="3" fontId="44" fillId="0" borderId="13" xfId="0" applyNumberFormat="1" applyFont="1" applyBorder="1" applyAlignment="1">
      <alignment/>
    </xf>
    <xf numFmtId="0" fontId="44" fillId="0" borderId="22" xfId="0" applyFont="1" applyBorder="1" applyAlignment="1">
      <alignment/>
    </xf>
    <xf numFmtId="0" fontId="44" fillId="0" borderId="15" xfId="0" applyFont="1" applyBorder="1" applyAlignment="1">
      <alignment/>
    </xf>
    <xf numFmtId="3" fontId="44" fillId="0" borderId="25" xfId="0" applyNumberFormat="1" applyFont="1" applyBorder="1" applyAlignment="1">
      <alignment/>
    </xf>
    <xf numFmtId="3" fontId="44" fillId="0" borderId="15" xfId="0" applyNumberFormat="1" applyFont="1" applyBorder="1" applyAlignment="1">
      <alignment/>
    </xf>
    <xf numFmtId="0" fontId="44" fillId="0" borderId="23" xfId="0" applyFont="1" applyBorder="1" applyAlignment="1">
      <alignment/>
    </xf>
    <xf numFmtId="0" fontId="44" fillId="0" borderId="16" xfId="0" applyFont="1" applyBorder="1" applyAlignment="1">
      <alignment/>
    </xf>
    <xf numFmtId="3" fontId="44" fillId="0" borderId="18" xfId="0" applyNumberFormat="1" applyFont="1" applyBorder="1" applyAlignment="1">
      <alignment/>
    </xf>
    <xf numFmtId="3" fontId="44" fillId="0" borderId="16" xfId="0" applyNumberFormat="1" applyFont="1" applyBorder="1" applyAlignment="1">
      <alignment/>
    </xf>
    <xf numFmtId="0" fontId="44" fillId="0" borderId="24" xfId="0" applyFont="1" applyBorder="1" applyAlignment="1">
      <alignment/>
    </xf>
    <xf numFmtId="0" fontId="44" fillId="0" borderId="17" xfId="0" applyFont="1" applyBorder="1" applyAlignment="1">
      <alignment/>
    </xf>
    <xf numFmtId="3" fontId="44" fillId="0" borderId="19" xfId="0" applyNumberFormat="1" applyFont="1" applyBorder="1" applyAlignment="1">
      <alignment/>
    </xf>
    <xf numFmtId="3" fontId="44" fillId="0" borderId="17" xfId="0" applyNumberFormat="1" applyFont="1" applyBorder="1" applyAlignment="1">
      <alignment/>
    </xf>
    <xf numFmtId="3" fontId="44" fillId="0" borderId="27" xfId="0" applyNumberFormat="1" applyFont="1" applyBorder="1" applyAlignment="1">
      <alignment/>
    </xf>
    <xf numFmtId="3" fontId="44" fillId="0" borderId="0" xfId="0" applyNumberFormat="1" applyFont="1" applyAlignment="1">
      <alignment/>
    </xf>
    <xf numFmtId="3" fontId="44" fillId="0" borderId="22" xfId="0" applyNumberFormat="1" applyFont="1" applyBorder="1" applyAlignment="1">
      <alignment/>
    </xf>
    <xf numFmtId="0" fontId="44" fillId="0" borderId="0" xfId="0" applyFont="1" applyBorder="1" applyAlignment="1">
      <alignment/>
    </xf>
    <xf numFmtId="3" fontId="44" fillId="0" borderId="24" xfId="0" applyNumberFormat="1" applyFont="1" applyBorder="1" applyAlignment="1">
      <alignment/>
    </xf>
    <xf numFmtId="3" fontId="44" fillId="0" borderId="12" xfId="0" applyNumberFormat="1" applyFont="1" applyBorder="1" applyAlignment="1">
      <alignment/>
    </xf>
    <xf numFmtId="10" fontId="44" fillId="0" borderId="0" xfId="0" applyNumberFormat="1" applyFont="1" applyAlignment="1">
      <alignment/>
    </xf>
    <xf numFmtId="3" fontId="3" fillId="0" borderId="32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3" fontId="0" fillId="0" borderId="33" xfId="0" applyNumberFormat="1" applyBorder="1" applyAlignment="1">
      <alignment horizontal="center"/>
    </xf>
    <xf numFmtId="3" fontId="0" fillId="0" borderId="34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2" fillId="33" borderId="0" xfId="0" applyNumberFormat="1" applyFont="1" applyFill="1" applyAlignment="1">
      <alignment/>
    </xf>
    <xf numFmtId="0" fontId="2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7" fillId="0" borderId="33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8.140625" style="0" customWidth="1"/>
    <col min="2" max="2" width="20.140625" style="0" customWidth="1"/>
    <col min="3" max="3" width="12.7109375" style="0" hidden="1" customWidth="1"/>
    <col min="4" max="4" width="12.8515625" style="0" customWidth="1"/>
  </cols>
  <sheetData>
    <row r="1" ht="12.75">
      <c r="C1" s="33"/>
    </row>
    <row r="2" spans="2:6" ht="12.75">
      <c r="B2" s="103" t="s">
        <v>46</v>
      </c>
      <c r="C2" s="104"/>
      <c r="D2" s="104"/>
      <c r="E2" s="104"/>
      <c r="F2" s="104"/>
    </row>
    <row r="3" ht="12.75">
      <c r="C3" s="33"/>
    </row>
    <row r="4" ht="13.5" thickBot="1">
      <c r="C4" s="33"/>
    </row>
    <row r="5" spans="1:4" ht="12.75">
      <c r="A5" s="1" t="s">
        <v>0</v>
      </c>
      <c r="B5" s="1"/>
      <c r="C5" s="34" t="s">
        <v>25</v>
      </c>
      <c r="D5" s="1"/>
    </row>
    <row r="6" spans="1:4" ht="12.75">
      <c r="A6" s="2" t="s">
        <v>1</v>
      </c>
      <c r="B6" s="2" t="s">
        <v>3</v>
      </c>
      <c r="C6" s="35" t="s">
        <v>26</v>
      </c>
      <c r="D6" s="2" t="s">
        <v>42</v>
      </c>
    </row>
    <row r="7" spans="1:4" ht="13.5" thickBot="1">
      <c r="A7" s="2" t="s">
        <v>2</v>
      </c>
      <c r="B7" s="2"/>
      <c r="C7" s="35" t="s">
        <v>27</v>
      </c>
      <c r="D7" s="2" t="s">
        <v>38</v>
      </c>
    </row>
    <row r="8" spans="1:4" ht="12.75">
      <c r="A8" s="9">
        <v>3009</v>
      </c>
      <c r="B8" s="9" t="s">
        <v>4</v>
      </c>
      <c r="C8" s="36">
        <v>880969</v>
      </c>
      <c r="D8" s="14">
        <v>6793947</v>
      </c>
    </row>
    <row r="9" spans="1:4" ht="12.75">
      <c r="A9" s="10">
        <v>3001</v>
      </c>
      <c r="B9" s="10" t="s">
        <v>5</v>
      </c>
      <c r="C9" s="36">
        <v>1127790</v>
      </c>
      <c r="D9" s="14">
        <v>9993157</v>
      </c>
    </row>
    <row r="10" spans="1:4" ht="12.75">
      <c r="A10" s="10">
        <v>3002</v>
      </c>
      <c r="B10" s="10" t="s">
        <v>6</v>
      </c>
      <c r="C10" s="36">
        <v>1552470</v>
      </c>
      <c r="D10" s="14">
        <v>15904922</v>
      </c>
    </row>
    <row r="11" spans="1:4" ht="12.75">
      <c r="A11" s="10">
        <v>3003</v>
      </c>
      <c r="B11" s="10" t="s">
        <v>7</v>
      </c>
      <c r="C11" s="36">
        <v>600152</v>
      </c>
      <c r="D11" s="14"/>
    </row>
    <row r="12" spans="1:4" ht="12.75">
      <c r="A12" s="10">
        <v>3011</v>
      </c>
      <c r="B12" s="10" t="s">
        <v>8</v>
      </c>
      <c r="C12" s="36">
        <v>481241</v>
      </c>
      <c r="D12" s="14">
        <v>4995141</v>
      </c>
    </row>
    <row r="13" spans="1:4" ht="12.75">
      <c r="A13" s="10">
        <v>3004</v>
      </c>
      <c r="B13" s="10" t="s">
        <v>9</v>
      </c>
      <c r="C13" s="36">
        <v>539734</v>
      </c>
      <c r="D13" s="14">
        <v>4870931</v>
      </c>
    </row>
    <row r="14" spans="1:4" ht="12.75">
      <c r="A14" s="10">
        <v>3005</v>
      </c>
      <c r="B14" s="10" t="s">
        <v>10</v>
      </c>
      <c r="C14" s="36">
        <v>1099008</v>
      </c>
      <c r="D14" s="14">
        <v>6367235</v>
      </c>
    </row>
    <row r="15" spans="1:4" ht="12.75">
      <c r="A15" s="10">
        <v>3006</v>
      </c>
      <c r="B15" s="10" t="s">
        <v>11</v>
      </c>
      <c r="C15" s="36">
        <v>2486398</v>
      </c>
      <c r="D15" s="14">
        <v>13284026</v>
      </c>
    </row>
    <row r="16" spans="1:4" ht="12.75">
      <c r="A16" s="10">
        <v>3007</v>
      </c>
      <c r="B16" s="10" t="s">
        <v>12</v>
      </c>
      <c r="C16" s="36">
        <v>1191987</v>
      </c>
      <c r="D16" s="14">
        <v>7055946</v>
      </c>
    </row>
    <row r="17" spans="1:4" ht="13.5" thickBot="1">
      <c r="A17" s="11">
        <v>3008</v>
      </c>
      <c r="B17" s="11" t="s">
        <v>13</v>
      </c>
      <c r="C17" s="39">
        <v>1067778</v>
      </c>
      <c r="D17" s="15">
        <v>11199956</v>
      </c>
    </row>
    <row r="18" spans="1:4" ht="13.5" thickBot="1">
      <c r="A18" s="3"/>
      <c r="C18" s="41">
        <f>SUM(C8:C17)</f>
        <v>11027527</v>
      </c>
      <c r="D18" s="41">
        <f>SUM(D8:D17)</f>
        <v>80465261</v>
      </c>
    </row>
    <row r="19" ht="12.75">
      <c r="C19" s="33"/>
    </row>
    <row r="20" ht="13.5" thickBot="1">
      <c r="C20" s="33"/>
    </row>
    <row r="21" spans="1:4" ht="12.75">
      <c r="A21" s="16">
        <v>2001</v>
      </c>
      <c r="B21" s="19" t="s">
        <v>14</v>
      </c>
      <c r="C21" s="42">
        <v>1029778</v>
      </c>
      <c r="D21" s="25">
        <v>3143643</v>
      </c>
    </row>
    <row r="22" spans="1:4" ht="12.75">
      <c r="A22" s="17"/>
      <c r="B22" s="20"/>
      <c r="C22" s="44"/>
      <c r="D22" s="26"/>
    </row>
    <row r="23" spans="1:4" ht="12.75">
      <c r="A23" s="17">
        <v>2002</v>
      </c>
      <c r="B23" s="20" t="s">
        <v>15</v>
      </c>
      <c r="C23" s="44">
        <v>1368826</v>
      </c>
      <c r="D23" s="26">
        <v>9201376</v>
      </c>
    </row>
    <row r="24" spans="1:4" ht="12.75">
      <c r="A24" s="17">
        <v>2003</v>
      </c>
      <c r="B24" s="20" t="s">
        <v>16</v>
      </c>
      <c r="C24" s="44">
        <v>1060719</v>
      </c>
      <c r="D24" s="26">
        <v>3748397</v>
      </c>
    </row>
    <row r="25" spans="1:4" ht="12.75">
      <c r="A25" s="17"/>
      <c r="B25" s="20"/>
      <c r="C25" s="44"/>
      <c r="D25" s="26"/>
    </row>
    <row r="26" spans="1:4" ht="13.5" thickBot="1">
      <c r="A26" s="18">
        <v>2004</v>
      </c>
      <c r="B26" s="21" t="s">
        <v>17</v>
      </c>
      <c r="C26" s="46">
        <v>1903761</v>
      </c>
      <c r="D26" s="27">
        <v>4533709</v>
      </c>
    </row>
    <row r="27" spans="3:4" ht="13.5" thickBot="1">
      <c r="C27" s="48">
        <f>SUM(C21:C26)</f>
        <v>5363084</v>
      </c>
      <c r="D27" s="48">
        <f>SUM(D21:D26)</f>
        <v>20627125</v>
      </c>
    </row>
    <row r="28" spans="3:4" ht="12.75">
      <c r="C28" s="49"/>
      <c r="D28" s="5"/>
    </row>
    <row r="29" ht="13.5" thickBot="1">
      <c r="C29" s="33"/>
    </row>
    <row r="30" spans="1:5" ht="12.75">
      <c r="A30" s="16">
        <v>1001</v>
      </c>
      <c r="B30" s="19" t="s">
        <v>18</v>
      </c>
      <c r="C30" s="42">
        <v>1116827</v>
      </c>
      <c r="D30" s="28">
        <v>1723654</v>
      </c>
      <c r="E30" s="8"/>
    </row>
    <row r="31" spans="1:5" ht="13.5" thickBot="1">
      <c r="A31" s="18">
        <v>1002</v>
      </c>
      <c r="B31" s="21" t="s">
        <v>19</v>
      </c>
      <c r="C31" s="46">
        <v>1069496</v>
      </c>
      <c r="D31" s="30">
        <v>1432783</v>
      </c>
      <c r="E31" s="8"/>
    </row>
    <row r="32" spans="3:5" ht="13.5" thickBot="1">
      <c r="C32" s="52">
        <f>SUM(C30:C31)</f>
        <v>2186323</v>
      </c>
      <c r="D32" s="48">
        <f>SUM(D30:D31)</f>
        <v>3156437</v>
      </c>
      <c r="E32" s="8"/>
    </row>
    <row r="33" spans="3:8" ht="12.75">
      <c r="C33" s="49"/>
      <c r="D33" s="5"/>
      <c r="H33" s="53"/>
    </row>
    <row r="34" spans="3:4" ht="13.5" thickBot="1">
      <c r="C34" s="49"/>
      <c r="D34" s="5"/>
    </row>
    <row r="35" spans="1:4" ht="13.5" thickBot="1">
      <c r="A35" s="16">
        <v>4001</v>
      </c>
      <c r="B35" s="19" t="s">
        <v>20</v>
      </c>
      <c r="C35" s="42">
        <v>484030</v>
      </c>
      <c r="D35" s="25"/>
    </row>
    <row r="36" spans="1:4" ht="13.5" thickBot="1">
      <c r="A36" s="17">
        <v>4002</v>
      </c>
      <c r="B36" s="20" t="s">
        <v>21</v>
      </c>
      <c r="C36" s="44">
        <v>733433</v>
      </c>
      <c r="D36" s="25"/>
    </row>
    <row r="37" spans="1:4" ht="13.5" thickBot="1">
      <c r="A37" s="18">
        <v>4003</v>
      </c>
      <c r="B37" s="21" t="s">
        <v>22</v>
      </c>
      <c r="C37" s="46"/>
      <c r="D37" s="7"/>
    </row>
    <row r="38" spans="3:4" ht="13.5" thickBot="1">
      <c r="C38" s="4">
        <f>SUM(C35:C37)</f>
        <v>1217463</v>
      </c>
      <c r="D38" s="4">
        <f>SUM(D35:D37)</f>
        <v>0</v>
      </c>
    </row>
    <row r="39" spans="3:4" ht="12.75">
      <c r="C39" s="5"/>
      <c r="D39" s="5"/>
    </row>
    <row r="40" spans="2:4" ht="12.75">
      <c r="B40" s="5" t="s">
        <v>24</v>
      </c>
      <c r="C40" s="5">
        <f>+C38+C32+C27+C18</f>
        <v>19794397</v>
      </c>
      <c r="D40" s="5">
        <f>D18+D27+D32+D38</f>
        <v>104248823</v>
      </c>
    </row>
    <row r="41" ht="12.75">
      <c r="C41" s="5"/>
    </row>
    <row r="42" ht="12.75">
      <c r="C42" s="5"/>
    </row>
    <row r="43" ht="12.75">
      <c r="C43" s="5"/>
    </row>
    <row r="44" spans="3:4" ht="12.75">
      <c r="C44" s="5"/>
      <c r="D44" s="5"/>
    </row>
    <row r="45" ht="12.75">
      <c r="C45" s="5"/>
    </row>
    <row r="46" spans="3:4" ht="12.75">
      <c r="C46" s="5"/>
      <c r="D46" s="5"/>
    </row>
    <row r="47" spans="3:4" ht="12.75">
      <c r="C47" s="5"/>
      <c r="D47" s="5"/>
    </row>
    <row r="48" spans="3:4" ht="12.75">
      <c r="C48" s="5"/>
      <c r="D48" s="5"/>
    </row>
    <row r="49" spans="3:4" ht="12.75">
      <c r="C49" s="5"/>
      <c r="D49" s="5"/>
    </row>
    <row r="50" spans="3:4" ht="12.75">
      <c r="C50" s="5"/>
      <c r="D50" s="5"/>
    </row>
    <row r="51" spans="3:4" ht="12.75">
      <c r="C51" s="5"/>
      <c r="D51" s="5"/>
    </row>
    <row r="52" spans="3:4" ht="12.75">
      <c r="C52" s="5"/>
      <c r="D52" s="5"/>
    </row>
    <row r="53" spans="3:4" ht="12.75">
      <c r="C53" s="5"/>
      <c r="D53" s="5"/>
    </row>
    <row r="54" spans="3:4" ht="12.75">
      <c r="C54" s="5"/>
      <c r="D54" s="5"/>
    </row>
    <row r="55" spans="3:4" ht="12.75">
      <c r="C55" s="5"/>
      <c r="D55" s="5"/>
    </row>
    <row r="56" spans="3:4" ht="12.75">
      <c r="C56" s="5"/>
      <c r="D56" s="5"/>
    </row>
    <row r="57" spans="3:4" ht="12.75">
      <c r="C57" s="5"/>
      <c r="D57" s="5"/>
    </row>
    <row r="58" spans="3:4" ht="12.75">
      <c r="C58" s="5"/>
      <c r="D58" s="5"/>
    </row>
    <row r="59" spans="3:4" ht="12.75">
      <c r="C59" s="5"/>
      <c r="D59" s="5"/>
    </row>
    <row r="60" spans="3:4" ht="12.75">
      <c r="C60" s="5"/>
      <c r="D60" s="5"/>
    </row>
    <row r="61" spans="3:4" ht="12.75">
      <c r="C61" s="5"/>
      <c r="D61" s="5"/>
    </row>
    <row r="62" spans="3:4" ht="12.75">
      <c r="C62" s="5"/>
      <c r="D62" s="5"/>
    </row>
    <row r="63" spans="3:4" ht="12.75">
      <c r="C63" s="5"/>
      <c r="D63" s="5"/>
    </row>
    <row r="64" spans="3:4" ht="12.75">
      <c r="C64" s="5"/>
      <c r="D64" s="5"/>
    </row>
    <row r="65" spans="3:4" ht="12.75">
      <c r="C65" s="5"/>
      <c r="D65" s="5"/>
    </row>
    <row r="66" spans="3:4" ht="12.75">
      <c r="C66" s="5"/>
      <c r="D66" s="5"/>
    </row>
    <row r="67" spans="3:4" ht="12.75">
      <c r="C67" s="5"/>
      <c r="D67" s="5"/>
    </row>
    <row r="68" spans="3:4" ht="12.75">
      <c r="C68" s="5"/>
      <c r="D68" s="5"/>
    </row>
    <row r="69" spans="3:4" ht="12.75">
      <c r="C69" s="5"/>
      <c r="D69" s="5"/>
    </row>
    <row r="70" spans="3:4" ht="12.75">
      <c r="C70" s="5"/>
      <c r="D70" s="5"/>
    </row>
    <row r="71" spans="3:4" ht="12.75">
      <c r="C71" s="5"/>
      <c r="D71" s="5"/>
    </row>
    <row r="72" spans="3:4" ht="12.75">
      <c r="C72" s="5"/>
      <c r="D72" s="5"/>
    </row>
    <row r="73" spans="3:4" ht="12.75">
      <c r="C73" s="5"/>
      <c r="D73" s="5"/>
    </row>
    <row r="74" spans="3:4" ht="12.75">
      <c r="C74" s="5"/>
      <c r="D74" s="5"/>
    </row>
    <row r="75" spans="3:4" ht="12.75">
      <c r="C75" s="5"/>
      <c r="D75" s="5"/>
    </row>
    <row r="76" spans="3:4" ht="12.75">
      <c r="C76" s="5"/>
      <c r="D76" s="5"/>
    </row>
    <row r="77" spans="3:4" ht="12.75">
      <c r="C77" s="5"/>
      <c r="D77" s="5"/>
    </row>
    <row r="78" spans="3:4" ht="12.75">
      <c r="C78" s="5"/>
      <c r="D78" s="5"/>
    </row>
    <row r="79" spans="3:4" ht="12.75">
      <c r="C79" s="5"/>
      <c r="D79" s="5"/>
    </row>
    <row r="80" spans="3:4" ht="12.75">
      <c r="C80" s="5"/>
      <c r="D80" s="5"/>
    </row>
    <row r="81" spans="3:4" ht="12.75">
      <c r="C81" s="5"/>
      <c r="D81" s="5"/>
    </row>
    <row r="82" spans="3:4" ht="12.75">
      <c r="C82" s="5"/>
      <c r="D82" s="5"/>
    </row>
    <row r="83" spans="3:4" ht="12.75">
      <c r="C83" s="5"/>
      <c r="D83" s="5"/>
    </row>
    <row r="84" spans="3:4" ht="12.75">
      <c r="C84" s="5"/>
      <c r="D84" s="5"/>
    </row>
    <row r="85" spans="3:4" ht="12.75">
      <c r="C85" s="5"/>
      <c r="D85" s="5"/>
    </row>
    <row r="86" spans="3:4" ht="12.75">
      <c r="C86" s="5"/>
      <c r="D86" s="5"/>
    </row>
    <row r="87" spans="3:4" ht="12.75">
      <c r="C87" s="5"/>
      <c r="D87" s="5"/>
    </row>
    <row r="88" spans="3:4" ht="12.75">
      <c r="C88" s="5"/>
      <c r="D88" s="5"/>
    </row>
    <row r="89" spans="3:4" ht="12.75">
      <c r="C89" s="5"/>
      <c r="D89" s="5"/>
    </row>
    <row r="90" spans="3:4" ht="12.75">
      <c r="C90" s="5"/>
      <c r="D90" s="5"/>
    </row>
    <row r="91" spans="3:4" ht="12.75">
      <c r="C91" s="5"/>
      <c r="D91" s="5"/>
    </row>
    <row r="92" spans="3:4" ht="12.75">
      <c r="C92" s="5"/>
      <c r="D92" s="5"/>
    </row>
    <row r="93" spans="3:4" ht="12.75">
      <c r="C93" s="5"/>
      <c r="D93" s="5"/>
    </row>
    <row r="94" spans="3:4" ht="12.75">
      <c r="C94" s="5"/>
      <c r="D94" s="5"/>
    </row>
    <row r="95" spans="3:4" ht="12.75">
      <c r="C95" s="5"/>
      <c r="D95" s="5"/>
    </row>
    <row r="96" spans="3:4" ht="12.75">
      <c r="C96" s="5"/>
      <c r="D96" s="5"/>
    </row>
    <row r="97" spans="3:4" ht="12.75">
      <c r="C97" s="5"/>
      <c r="D97" s="5"/>
    </row>
    <row r="98" spans="3:4" ht="12.75">
      <c r="C98" s="5"/>
      <c r="D98" s="5"/>
    </row>
    <row r="99" spans="3:4" ht="12.75">
      <c r="C99" s="5"/>
      <c r="D99" s="5"/>
    </row>
    <row r="100" spans="3:4" ht="12.75">
      <c r="C100" s="5"/>
      <c r="D100" s="5"/>
    </row>
    <row r="101" spans="3:4" ht="12.75">
      <c r="C101" s="5"/>
      <c r="D101" s="5"/>
    </row>
    <row r="102" spans="3:4" ht="12.75">
      <c r="C102" s="5"/>
      <c r="D102" s="5"/>
    </row>
  </sheetData>
  <sheetProtection/>
  <mergeCells count="1">
    <mergeCell ref="B2:F2"/>
  </mergeCells>
  <printOptions/>
  <pageMargins left="0.75" right="0.75" top="1" bottom="1" header="0" footer="0"/>
  <pageSetup horizontalDpi="600" verticalDpi="600" orientation="portrait" paperSize="13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8.140625" style="0" customWidth="1"/>
    <col min="2" max="2" width="20.140625" style="0" customWidth="1"/>
    <col min="3" max="3" width="12.8515625" style="0" customWidth="1"/>
  </cols>
  <sheetData>
    <row r="1" ht="12.75">
      <c r="C1" s="33"/>
    </row>
    <row r="2" spans="2:5" ht="12.75">
      <c r="B2" s="103" t="s">
        <v>54</v>
      </c>
      <c r="C2" s="104"/>
      <c r="D2" s="104"/>
      <c r="E2" s="104"/>
    </row>
    <row r="3" ht="12.75">
      <c r="C3" s="33"/>
    </row>
    <row r="4" ht="13.5" thickBot="1">
      <c r="C4" s="33"/>
    </row>
    <row r="5" spans="1:3" ht="12.75">
      <c r="A5" s="1" t="s">
        <v>0</v>
      </c>
      <c r="B5" s="1"/>
      <c r="C5" s="34"/>
    </row>
    <row r="6" spans="1:3" ht="12.75">
      <c r="A6" s="2" t="s">
        <v>1</v>
      </c>
      <c r="B6" s="2" t="s">
        <v>3</v>
      </c>
      <c r="C6" s="2" t="s">
        <v>41</v>
      </c>
    </row>
    <row r="7" spans="1:3" ht="13.5" thickBot="1">
      <c r="A7" s="2" t="s">
        <v>2</v>
      </c>
      <c r="B7" s="2"/>
      <c r="C7" s="35"/>
    </row>
    <row r="8" spans="1:3" ht="12.75">
      <c r="A8" s="9">
        <v>3009</v>
      </c>
      <c r="B8" s="9" t="s">
        <v>4</v>
      </c>
      <c r="C8" s="37">
        <v>7822681</v>
      </c>
    </row>
    <row r="9" spans="1:3" ht="12.75">
      <c r="A9" s="10">
        <v>3001</v>
      </c>
      <c r="B9" s="10" t="s">
        <v>5</v>
      </c>
      <c r="C9" s="38">
        <v>9562771</v>
      </c>
    </row>
    <row r="10" spans="1:3" ht="12.75">
      <c r="A10" s="10">
        <v>3002</v>
      </c>
      <c r="B10" s="10" t="s">
        <v>6</v>
      </c>
      <c r="C10" s="38">
        <v>15817735</v>
      </c>
    </row>
    <row r="11" spans="1:3" ht="12.75">
      <c r="A11" s="10">
        <v>3003</v>
      </c>
      <c r="B11" s="10" t="s">
        <v>7</v>
      </c>
      <c r="C11" s="38"/>
    </row>
    <row r="12" spans="1:3" ht="12.75">
      <c r="A12" s="10">
        <v>3011</v>
      </c>
      <c r="B12" s="10" t="s">
        <v>8</v>
      </c>
      <c r="C12" s="38">
        <v>4549410</v>
      </c>
    </row>
    <row r="13" spans="1:3" ht="12.75">
      <c r="A13" s="10">
        <v>3004</v>
      </c>
      <c r="B13" s="10" t="s">
        <v>9</v>
      </c>
      <c r="C13" s="38">
        <v>4620756</v>
      </c>
    </row>
    <row r="14" spans="1:3" ht="12.75">
      <c r="A14" s="10">
        <v>3005</v>
      </c>
      <c r="B14" s="10" t="s">
        <v>10</v>
      </c>
      <c r="C14" s="38">
        <v>7485105</v>
      </c>
    </row>
    <row r="15" spans="1:3" ht="12.75">
      <c r="A15" s="10">
        <v>3006</v>
      </c>
      <c r="B15" s="10" t="s">
        <v>11</v>
      </c>
      <c r="C15" s="38">
        <v>14217107</v>
      </c>
    </row>
    <row r="16" spans="1:3" ht="12.75">
      <c r="A16" s="10">
        <v>3007</v>
      </c>
      <c r="B16" s="10" t="s">
        <v>12</v>
      </c>
      <c r="C16" s="38">
        <v>7340410</v>
      </c>
    </row>
    <row r="17" spans="1:3" ht="13.5" thickBot="1">
      <c r="A17" s="11">
        <v>3008</v>
      </c>
      <c r="B17" s="11" t="s">
        <v>13</v>
      </c>
      <c r="C17" s="40">
        <v>11896237</v>
      </c>
    </row>
    <row r="18" spans="1:3" ht="13.5" thickBot="1">
      <c r="A18" s="3"/>
      <c r="C18" s="41">
        <f>SUM(C8:C17)</f>
        <v>83312212</v>
      </c>
    </row>
    <row r="19" ht="12.75">
      <c r="C19" s="33"/>
    </row>
    <row r="20" ht="13.5" thickBot="1">
      <c r="C20" s="33"/>
    </row>
    <row r="21" spans="1:3" ht="12.75">
      <c r="A21" s="16">
        <v>2001</v>
      </c>
      <c r="B21" s="19" t="s">
        <v>14</v>
      </c>
      <c r="C21" s="43">
        <v>3689587</v>
      </c>
    </row>
    <row r="22" spans="1:3" ht="12.75">
      <c r="A22" s="17"/>
      <c r="B22" s="20"/>
      <c r="C22" s="45"/>
    </row>
    <row r="23" spans="1:3" ht="12.75">
      <c r="A23" s="17">
        <v>2002</v>
      </c>
      <c r="B23" s="20" t="s">
        <v>15</v>
      </c>
      <c r="C23" s="45">
        <v>9256200</v>
      </c>
    </row>
    <row r="24" spans="1:3" ht="12.75">
      <c r="A24" s="17">
        <v>2003</v>
      </c>
      <c r="B24" s="20" t="s">
        <v>16</v>
      </c>
      <c r="C24" s="45">
        <v>4454689</v>
      </c>
    </row>
    <row r="25" spans="1:3" ht="12.75">
      <c r="A25" s="17"/>
      <c r="B25" s="20"/>
      <c r="C25" s="45"/>
    </row>
    <row r="26" spans="1:3" ht="13.5" thickBot="1">
      <c r="A26" s="18">
        <v>2004</v>
      </c>
      <c r="B26" s="21" t="s">
        <v>17</v>
      </c>
      <c r="C26" s="47">
        <v>7608160</v>
      </c>
    </row>
    <row r="27" ht="13.5" thickBot="1">
      <c r="C27" s="48">
        <f>SUM(C21:C26)</f>
        <v>25008636</v>
      </c>
    </row>
    <row r="28" ht="12.75">
      <c r="C28" s="49"/>
    </row>
    <row r="29" ht="13.5" thickBot="1">
      <c r="C29" s="33"/>
    </row>
    <row r="30" spans="1:4" ht="12.75">
      <c r="A30" s="16">
        <v>1001</v>
      </c>
      <c r="B30" s="19" t="s">
        <v>18</v>
      </c>
      <c r="C30" s="50">
        <v>4031197</v>
      </c>
      <c r="D30" s="8"/>
    </row>
    <row r="31" spans="1:4" ht="13.5" thickBot="1">
      <c r="A31" s="18">
        <v>1002</v>
      </c>
      <c r="B31" s="21" t="s">
        <v>19</v>
      </c>
      <c r="C31" s="51">
        <v>4608428</v>
      </c>
      <c r="D31" s="8"/>
    </row>
    <row r="32" spans="3:4" ht="13.5" thickBot="1">
      <c r="C32" s="52">
        <f>SUM(C30:C31)</f>
        <v>8639625</v>
      </c>
      <c r="D32" s="8"/>
    </row>
    <row r="33" spans="3:7" ht="12.75">
      <c r="C33" s="49"/>
      <c r="G33" s="53"/>
    </row>
    <row r="34" ht="13.5" thickBot="1">
      <c r="C34" s="49"/>
    </row>
    <row r="35" spans="1:3" ht="12.75">
      <c r="A35" s="16">
        <v>4001</v>
      </c>
      <c r="B35" s="19" t="s">
        <v>20</v>
      </c>
      <c r="C35" s="43"/>
    </row>
    <row r="36" spans="1:3" ht="13.5" thickBot="1">
      <c r="A36" s="17">
        <v>4002</v>
      </c>
      <c r="B36" s="20" t="s">
        <v>21</v>
      </c>
      <c r="C36" s="45"/>
    </row>
    <row r="37" ht="13.5" thickBot="1">
      <c r="C37" s="4">
        <f>SUM(C35:C36)</f>
        <v>0</v>
      </c>
    </row>
    <row r="38" ht="12.75">
      <c r="C38" s="5"/>
    </row>
    <row r="39" ht="12.75">
      <c r="C39" s="5"/>
    </row>
    <row r="40" ht="12.75">
      <c r="C40" s="5"/>
    </row>
    <row r="41" spans="2:3" ht="12.75">
      <c r="B41" s="5" t="s">
        <v>24</v>
      </c>
      <c r="C41" s="5">
        <f>C37+C32+C27+C18</f>
        <v>116960473</v>
      </c>
    </row>
    <row r="42" ht="12.75">
      <c r="C42" s="5"/>
    </row>
    <row r="43" ht="12.75">
      <c r="C43" s="5"/>
    </row>
    <row r="44" ht="12.75">
      <c r="C44" s="5"/>
    </row>
    <row r="45" ht="12.75">
      <c r="C45" s="5"/>
    </row>
    <row r="47" ht="12.75">
      <c r="C47" s="5"/>
    </row>
    <row r="48" ht="12.75">
      <c r="C48" s="5"/>
    </row>
    <row r="49" ht="12.75">
      <c r="C49" s="5"/>
    </row>
    <row r="50" ht="12.75">
      <c r="C50" s="5"/>
    </row>
    <row r="51" ht="12.75">
      <c r="C51" s="5"/>
    </row>
    <row r="52" ht="12.75">
      <c r="C52" s="5"/>
    </row>
    <row r="53" ht="12.75">
      <c r="C53" s="5"/>
    </row>
    <row r="54" ht="12.75">
      <c r="C54" s="5"/>
    </row>
    <row r="55" ht="12.75">
      <c r="C55" s="5"/>
    </row>
    <row r="56" ht="12.75">
      <c r="C56" s="5"/>
    </row>
    <row r="57" ht="12.75">
      <c r="C57" s="5"/>
    </row>
    <row r="58" ht="12.75">
      <c r="C58" s="5"/>
    </row>
    <row r="59" ht="12.75">
      <c r="C59" s="5"/>
    </row>
    <row r="60" ht="12.75">
      <c r="C60" s="5"/>
    </row>
    <row r="61" ht="12.75">
      <c r="C61" s="5"/>
    </row>
    <row r="62" ht="12.75">
      <c r="C62" s="5"/>
    </row>
    <row r="63" ht="12.75">
      <c r="C63" s="5"/>
    </row>
    <row r="64" ht="12.75">
      <c r="C64" s="5"/>
    </row>
    <row r="65" ht="12.75">
      <c r="C65" s="5"/>
    </row>
    <row r="66" ht="12.75">
      <c r="C66" s="5"/>
    </row>
    <row r="67" ht="12.75">
      <c r="C67" s="5"/>
    </row>
    <row r="68" ht="12.75">
      <c r="C68" s="5"/>
    </row>
    <row r="69" ht="12.75">
      <c r="C69" s="5"/>
    </row>
    <row r="70" ht="12.75">
      <c r="C70" s="5"/>
    </row>
    <row r="71" ht="12.75">
      <c r="C71" s="5"/>
    </row>
    <row r="72" ht="12.75">
      <c r="C72" s="5"/>
    </row>
    <row r="73" ht="12.75">
      <c r="C73" s="5"/>
    </row>
    <row r="74" ht="12.75">
      <c r="C74" s="5"/>
    </row>
    <row r="75" ht="12.75">
      <c r="C75" s="5"/>
    </row>
    <row r="76" ht="12.75">
      <c r="C76" s="5"/>
    </row>
    <row r="77" ht="12.75">
      <c r="C77" s="5"/>
    </row>
    <row r="78" ht="12.75">
      <c r="C78" s="5"/>
    </row>
    <row r="79" ht="12.75">
      <c r="C79" s="5"/>
    </row>
    <row r="80" ht="12.75">
      <c r="C80" s="5"/>
    </row>
    <row r="81" ht="12.75">
      <c r="C81" s="5"/>
    </row>
    <row r="82" ht="12.75">
      <c r="C82" s="5"/>
    </row>
    <row r="83" ht="12.75">
      <c r="C83" s="5"/>
    </row>
    <row r="84" ht="12.75">
      <c r="C84" s="5"/>
    </row>
    <row r="85" ht="12.75">
      <c r="C85" s="5"/>
    </row>
    <row r="86" ht="12.75">
      <c r="C86" s="5"/>
    </row>
    <row r="87" ht="12.75">
      <c r="C87" s="5"/>
    </row>
    <row r="88" ht="12.75">
      <c r="C88" s="5"/>
    </row>
    <row r="89" ht="12.75">
      <c r="C89" s="5"/>
    </row>
    <row r="90" ht="12.75">
      <c r="C90" s="5"/>
    </row>
    <row r="91" ht="12.75">
      <c r="C91" s="5"/>
    </row>
    <row r="92" ht="12.75">
      <c r="C92" s="5"/>
    </row>
    <row r="93" ht="12.75">
      <c r="C93" s="5"/>
    </row>
    <row r="94" ht="12.75">
      <c r="C94" s="5"/>
    </row>
    <row r="95" ht="12.75">
      <c r="C95" s="5"/>
    </row>
    <row r="96" ht="12.75">
      <c r="C96" s="5"/>
    </row>
    <row r="97" ht="12.75">
      <c r="C97" s="5"/>
    </row>
    <row r="98" ht="12.75">
      <c r="C98" s="5"/>
    </row>
    <row r="99" ht="12.75">
      <c r="C99" s="5"/>
    </row>
    <row r="100" ht="12.75">
      <c r="C100" s="5"/>
    </row>
    <row r="101" ht="12.75">
      <c r="C101" s="5"/>
    </row>
    <row r="102" ht="12.75">
      <c r="C102" s="5"/>
    </row>
    <row r="103" ht="12.75">
      <c r="C103" s="5"/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106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8.140625" style="0" customWidth="1"/>
    <col min="2" max="2" width="20.140625" style="0" customWidth="1"/>
    <col min="3" max="3" width="12.8515625" style="0" customWidth="1"/>
  </cols>
  <sheetData>
    <row r="2" spans="2:5" ht="12.75">
      <c r="B2" s="103" t="s">
        <v>55</v>
      </c>
      <c r="C2" s="104"/>
      <c r="D2" s="104"/>
      <c r="E2" s="104"/>
    </row>
    <row r="4" ht="13.5" thickBot="1"/>
    <row r="5" spans="1:3" ht="12.75">
      <c r="A5" s="1" t="s">
        <v>0</v>
      </c>
      <c r="B5" s="1"/>
      <c r="C5" s="1"/>
    </row>
    <row r="6" spans="1:3" ht="12.75">
      <c r="A6" s="2" t="s">
        <v>1</v>
      </c>
      <c r="B6" s="2" t="s">
        <v>3</v>
      </c>
      <c r="C6" s="2" t="s">
        <v>38</v>
      </c>
    </row>
    <row r="7" spans="1:3" ht="13.5" thickBot="1">
      <c r="A7" s="2" t="s">
        <v>2</v>
      </c>
      <c r="B7" s="2"/>
      <c r="C7" s="2"/>
    </row>
    <row r="8" spans="1:3" ht="12.75">
      <c r="A8" s="9">
        <v>3009</v>
      </c>
      <c r="B8" s="9" t="s">
        <v>4</v>
      </c>
      <c r="C8" s="14">
        <v>7820749</v>
      </c>
    </row>
    <row r="9" spans="1:3" ht="12.75">
      <c r="A9" s="10">
        <v>3001</v>
      </c>
      <c r="B9" s="10" t="s">
        <v>5</v>
      </c>
      <c r="C9" s="14">
        <v>9645958</v>
      </c>
    </row>
    <row r="10" spans="1:3" ht="12.75">
      <c r="A10" s="10">
        <v>3002</v>
      </c>
      <c r="B10" s="10" t="s">
        <v>6</v>
      </c>
      <c r="C10" s="14">
        <v>15901734</v>
      </c>
    </row>
    <row r="11" spans="1:3" ht="12.75">
      <c r="A11" s="10">
        <v>3003</v>
      </c>
      <c r="B11" s="10" t="s">
        <v>7</v>
      </c>
      <c r="C11" s="14"/>
    </row>
    <row r="12" spans="1:3" ht="12.75">
      <c r="A12" s="10">
        <v>3011</v>
      </c>
      <c r="B12" s="10" t="s">
        <v>8</v>
      </c>
      <c r="C12" s="14">
        <v>4534009</v>
      </c>
    </row>
    <row r="13" spans="1:3" ht="12.75">
      <c r="A13" s="10">
        <v>3004</v>
      </c>
      <c r="B13" s="10" t="s">
        <v>9</v>
      </c>
      <c r="C13" s="14">
        <v>4649403</v>
      </c>
    </row>
    <row r="14" spans="1:3" ht="12.75">
      <c r="A14" s="10">
        <v>3005</v>
      </c>
      <c r="B14" s="10" t="s">
        <v>10</v>
      </c>
      <c r="C14" s="14">
        <v>7548355</v>
      </c>
    </row>
    <row r="15" spans="1:3" ht="12.75">
      <c r="A15" s="10">
        <v>3006</v>
      </c>
      <c r="B15" s="10" t="s">
        <v>11</v>
      </c>
      <c r="C15" s="14">
        <v>14297202</v>
      </c>
    </row>
    <row r="16" spans="1:3" ht="12.75">
      <c r="A16" s="10">
        <v>3007</v>
      </c>
      <c r="B16" s="10" t="s">
        <v>12</v>
      </c>
      <c r="C16" s="14">
        <v>7536426</v>
      </c>
    </row>
    <row r="17" spans="1:3" ht="13.5" thickBot="1">
      <c r="A17" s="11">
        <v>3008</v>
      </c>
      <c r="B17" s="11" t="s">
        <v>13</v>
      </c>
      <c r="C17" s="15">
        <v>11800947</v>
      </c>
    </row>
    <row r="18" spans="1:3" ht="13.5" thickBot="1">
      <c r="A18" s="3"/>
      <c r="C18" s="41">
        <f>SUM(C8:C17)</f>
        <v>83734783</v>
      </c>
    </row>
    <row r="20" ht="13.5" thickBot="1"/>
    <row r="21" spans="1:3" ht="12.75">
      <c r="A21" s="16">
        <v>2001</v>
      </c>
      <c r="B21" s="19" t="s">
        <v>14</v>
      </c>
      <c r="C21" s="25">
        <v>3730064</v>
      </c>
    </row>
    <row r="22" spans="1:3" ht="12.75">
      <c r="A22" s="17"/>
      <c r="B22" s="20"/>
      <c r="C22" s="26"/>
    </row>
    <row r="23" spans="1:3" ht="12.75">
      <c r="A23" s="17">
        <v>2002</v>
      </c>
      <c r="B23" s="20" t="s">
        <v>15</v>
      </c>
      <c r="C23" s="26">
        <v>9218474</v>
      </c>
    </row>
    <row r="24" spans="1:3" ht="12.75">
      <c r="A24" s="17">
        <v>2003</v>
      </c>
      <c r="B24" s="20" t="s">
        <v>16</v>
      </c>
      <c r="C24" s="26">
        <v>4407841</v>
      </c>
    </row>
    <row r="25" spans="1:3" ht="12.75">
      <c r="A25" s="17"/>
      <c r="B25" s="20"/>
      <c r="C25" s="26"/>
    </row>
    <row r="26" spans="1:3" ht="13.5" thickBot="1">
      <c r="A26" s="18">
        <v>2004</v>
      </c>
      <c r="B26" s="21" t="s">
        <v>17</v>
      </c>
      <c r="C26" s="27">
        <v>7524673</v>
      </c>
    </row>
    <row r="27" ht="13.5" thickBot="1">
      <c r="C27" s="48">
        <f>SUM(C21:C26)</f>
        <v>24881052</v>
      </c>
    </row>
    <row r="28" ht="12.75">
      <c r="C28" s="5"/>
    </row>
    <row r="29" ht="13.5" thickBot="1"/>
    <row r="30" spans="1:4" ht="12.75">
      <c r="A30" s="16">
        <v>1001</v>
      </c>
      <c r="B30" s="19" t="s">
        <v>18</v>
      </c>
      <c r="C30" s="28">
        <v>4065490</v>
      </c>
      <c r="D30" s="8"/>
    </row>
    <row r="31" spans="1:4" ht="13.5" thickBot="1">
      <c r="A31" s="18">
        <v>1002</v>
      </c>
      <c r="B31" s="21" t="s">
        <v>19</v>
      </c>
      <c r="C31" s="30">
        <v>4578097</v>
      </c>
      <c r="D31" s="8"/>
    </row>
    <row r="32" spans="3:4" ht="13.5" thickBot="1">
      <c r="C32" s="52">
        <f>SUM(C30:C31)</f>
        <v>8643587</v>
      </c>
      <c r="D32" s="8"/>
    </row>
    <row r="33" spans="3:7" ht="12.75">
      <c r="C33" s="5"/>
      <c r="G33" s="53"/>
    </row>
    <row r="34" ht="13.5" thickBot="1">
      <c r="C34" s="5"/>
    </row>
    <row r="35" spans="1:3" ht="13.5" thickBot="1">
      <c r="A35" s="16">
        <v>4001</v>
      </c>
      <c r="B35" s="19" t="s">
        <v>20</v>
      </c>
      <c r="C35" s="25"/>
    </row>
    <row r="36" spans="1:3" ht="13.5" thickBot="1">
      <c r="A36" s="17">
        <v>4002</v>
      </c>
      <c r="B36" s="20" t="s">
        <v>21</v>
      </c>
      <c r="C36" s="25"/>
    </row>
    <row r="37" ht="13.5" thickBot="1">
      <c r="C37" s="4"/>
    </row>
    <row r="38" ht="12.75">
      <c r="C38" s="5"/>
    </row>
    <row r="39" ht="12.75">
      <c r="C39" s="5"/>
    </row>
    <row r="40" ht="12.75">
      <c r="C40" s="5"/>
    </row>
    <row r="41" ht="12.75">
      <c r="C41" s="5"/>
    </row>
    <row r="42" ht="12.75">
      <c r="C42" s="5"/>
    </row>
    <row r="43" ht="12.75">
      <c r="C43" s="5"/>
    </row>
    <row r="44" spans="2:3" ht="12.75">
      <c r="B44" s="5" t="s">
        <v>24</v>
      </c>
      <c r="C44" s="5">
        <f>C37+C32+C27+C18</f>
        <v>117259422</v>
      </c>
    </row>
    <row r="48" ht="12.75">
      <c r="C48" s="5"/>
    </row>
    <row r="50" ht="12.75">
      <c r="C50" s="5"/>
    </row>
    <row r="51" ht="12.75">
      <c r="C51" s="5"/>
    </row>
    <row r="52" ht="12.75">
      <c r="C52" s="5"/>
    </row>
    <row r="53" ht="12.75">
      <c r="C53" s="5"/>
    </row>
    <row r="54" ht="12.75">
      <c r="C54" s="5"/>
    </row>
    <row r="55" ht="12.75">
      <c r="C55" s="5"/>
    </row>
    <row r="56" ht="12.75">
      <c r="C56" s="5"/>
    </row>
    <row r="57" ht="12.75">
      <c r="C57" s="5"/>
    </row>
    <row r="58" ht="12.75">
      <c r="C58" s="5"/>
    </row>
    <row r="59" ht="12.75">
      <c r="C59" s="5"/>
    </row>
    <row r="60" ht="12.75">
      <c r="C60" s="5"/>
    </row>
    <row r="61" ht="12.75">
      <c r="C61" s="5"/>
    </row>
    <row r="62" ht="12.75">
      <c r="C62" s="5"/>
    </row>
    <row r="63" ht="12.75">
      <c r="C63" s="5"/>
    </row>
    <row r="64" ht="12.75">
      <c r="C64" s="5"/>
    </row>
    <row r="65" ht="12.75">
      <c r="C65" s="5"/>
    </row>
    <row r="66" ht="12.75">
      <c r="C66" s="5"/>
    </row>
    <row r="67" ht="12.75">
      <c r="C67" s="5"/>
    </row>
    <row r="68" ht="12.75">
      <c r="C68" s="5"/>
    </row>
    <row r="69" ht="12.75">
      <c r="C69" s="5"/>
    </row>
    <row r="70" ht="12.75">
      <c r="C70" s="5"/>
    </row>
    <row r="71" ht="12.75">
      <c r="C71" s="5"/>
    </row>
    <row r="72" ht="12.75">
      <c r="C72" s="5"/>
    </row>
    <row r="73" ht="12.75">
      <c r="C73" s="5"/>
    </row>
    <row r="74" ht="12.75">
      <c r="C74" s="5"/>
    </row>
    <row r="75" ht="12.75">
      <c r="C75" s="5"/>
    </row>
    <row r="76" ht="12.75">
      <c r="C76" s="5"/>
    </row>
    <row r="77" ht="12.75">
      <c r="C77" s="5"/>
    </row>
    <row r="78" ht="12.75">
      <c r="C78" s="5"/>
    </row>
    <row r="79" ht="12.75">
      <c r="C79" s="5"/>
    </row>
    <row r="80" ht="12.75">
      <c r="C80" s="5"/>
    </row>
    <row r="81" ht="12.75">
      <c r="C81" s="5"/>
    </row>
    <row r="82" ht="12.75">
      <c r="C82" s="5"/>
    </row>
    <row r="83" ht="12.75">
      <c r="C83" s="5"/>
    </row>
    <row r="84" ht="12.75">
      <c r="C84" s="5"/>
    </row>
    <row r="85" ht="12.75">
      <c r="C85" s="5"/>
    </row>
    <row r="86" ht="12.75">
      <c r="C86" s="5"/>
    </row>
    <row r="87" ht="12.75">
      <c r="C87" s="5"/>
    </row>
    <row r="88" ht="12.75">
      <c r="C88" s="5"/>
    </row>
    <row r="89" ht="12.75">
      <c r="C89" s="5"/>
    </row>
    <row r="90" ht="12.75">
      <c r="C90" s="5"/>
    </row>
    <row r="91" ht="12.75">
      <c r="C91" s="5"/>
    </row>
    <row r="92" ht="12.75">
      <c r="C92" s="5"/>
    </row>
    <row r="93" ht="12.75">
      <c r="C93" s="5"/>
    </row>
    <row r="94" ht="12.75">
      <c r="C94" s="5"/>
    </row>
    <row r="95" ht="12.75">
      <c r="C95" s="5"/>
    </row>
    <row r="96" ht="12.75">
      <c r="C96" s="5"/>
    </row>
    <row r="97" ht="12.75">
      <c r="C97" s="5"/>
    </row>
    <row r="98" ht="12.75">
      <c r="C98" s="5"/>
    </row>
    <row r="99" ht="12.75">
      <c r="C99" s="5"/>
    </row>
    <row r="100" ht="12.75">
      <c r="C100" s="5"/>
    </row>
    <row r="101" ht="12.75">
      <c r="C101" s="5"/>
    </row>
    <row r="102" ht="12.75">
      <c r="C102" s="5"/>
    </row>
    <row r="103" ht="12.75">
      <c r="C103" s="5"/>
    </row>
    <row r="104" ht="12.75">
      <c r="C104" s="5"/>
    </row>
    <row r="105" ht="12.75">
      <c r="C105" s="5"/>
    </row>
    <row r="106" ht="12.75">
      <c r="C106" s="5"/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40"/>
  <sheetViews>
    <sheetView zoomScalePageLayoutView="0" workbookViewId="0" topLeftCell="A1">
      <selection activeCell="B3" sqref="B3"/>
    </sheetView>
  </sheetViews>
  <sheetFormatPr defaultColWidth="11.421875" defaultRowHeight="12.75"/>
  <cols>
    <col min="2" max="2" width="22.57421875" style="0" customWidth="1"/>
    <col min="3" max="3" width="11.421875" style="5" customWidth="1"/>
  </cols>
  <sheetData>
    <row r="2" spans="2:5" ht="12.75">
      <c r="B2" s="103" t="s">
        <v>45</v>
      </c>
      <c r="C2" s="104"/>
      <c r="D2" s="104"/>
      <c r="E2" s="104"/>
    </row>
    <row r="4" ht="13.5" thickBot="1"/>
    <row r="5" spans="1:3" ht="12.75">
      <c r="A5" s="1" t="s">
        <v>0</v>
      </c>
      <c r="B5" s="1"/>
      <c r="C5" s="57"/>
    </row>
    <row r="6" spans="1:3" ht="12.75">
      <c r="A6" s="2" t="s">
        <v>1</v>
      </c>
      <c r="B6" s="2" t="s">
        <v>3</v>
      </c>
      <c r="C6" s="58" t="s">
        <v>38</v>
      </c>
    </row>
    <row r="7" spans="1:3" ht="13.5" thickBot="1">
      <c r="A7" s="2" t="s">
        <v>2</v>
      </c>
      <c r="B7" s="2"/>
      <c r="C7" s="59"/>
    </row>
    <row r="8" spans="1:3" ht="12.75">
      <c r="A8" s="9">
        <v>3009</v>
      </c>
      <c r="B8" s="9" t="s">
        <v>4</v>
      </c>
      <c r="C8" s="31">
        <v>8276009</v>
      </c>
    </row>
    <row r="9" spans="1:3" ht="12.75">
      <c r="A9" s="10">
        <v>3001</v>
      </c>
      <c r="B9" s="10" t="s">
        <v>5</v>
      </c>
      <c r="C9" s="96">
        <v>10167197</v>
      </c>
    </row>
    <row r="10" spans="1:3" ht="12.75">
      <c r="A10" s="10">
        <v>3002</v>
      </c>
      <c r="B10" s="10" t="s">
        <v>6</v>
      </c>
      <c r="C10" s="96">
        <v>16928769</v>
      </c>
    </row>
    <row r="11" spans="1:3" ht="12.75">
      <c r="A11" s="10">
        <v>3003</v>
      </c>
      <c r="B11" s="10" t="s">
        <v>7</v>
      </c>
      <c r="C11" s="96"/>
    </row>
    <row r="12" spans="1:3" ht="12.75">
      <c r="A12" s="10">
        <v>3011</v>
      </c>
      <c r="B12" s="10" t="s">
        <v>8</v>
      </c>
      <c r="C12" s="96">
        <v>4750795</v>
      </c>
    </row>
    <row r="13" spans="1:3" ht="12.75">
      <c r="A13" s="10">
        <v>3004</v>
      </c>
      <c r="B13" s="10" t="s">
        <v>9</v>
      </c>
      <c r="C13" s="96">
        <v>4875758</v>
      </c>
    </row>
    <row r="14" spans="1:3" ht="12.75">
      <c r="A14" s="10">
        <v>3005</v>
      </c>
      <c r="B14" s="10" t="s">
        <v>10</v>
      </c>
      <c r="C14" s="96">
        <v>8009270</v>
      </c>
    </row>
    <row r="15" spans="1:3" ht="12.75">
      <c r="A15" s="10">
        <v>3006</v>
      </c>
      <c r="B15" s="10" t="s">
        <v>11</v>
      </c>
      <c r="C15" s="96">
        <v>15126306</v>
      </c>
    </row>
    <row r="16" spans="1:3" ht="12.75">
      <c r="A16" s="10">
        <v>3007</v>
      </c>
      <c r="B16" s="10" t="s">
        <v>12</v>
      </c>
      <c r="C16" s="96">
        <v>7891636</v>
      </c>
    </row>
    <row r="17" spans="1:3" ht="13.5" thickBot="1">
      <c r="A17" s="11">
        <v>3008</v>
      </c>
      <c r="B17" s="11" t="s">
        <v>13</v>
      </c>
      <c r="C17" s="32">
        <v>12333899</v>
      </c>
    </row>
    <row r="18" spans="1:3" ht="13.5" thickBot="1">
      <c r="A18" s="3"/>
      <c r="C18" s="41">
        <f>SUM(C8:C17)</f>
        <v>88359639</v>
      </c>
    </row>
    <row r="20" ht="13.5" thickBot="1"/>
    <row r="21" spans="1:3" ht="12.75">
      <c r="A21" s="16">
        <v>2001</v>
      </c>
      <c r="B21" s="19" t="s">
        <v>14</v>
      </c>
      <c r="C21" s="31">
        <v>3971809</v>
      </c>
    </row>
    <row r="22" spans="1:3" ht="12.75">
      <c r="A22" s="17"/>
      <c r="B22" s="20"/>
      <c r="C22" s="96"/>
    </row>
    <row r="23" spans="1:3" ht="12.75">
      <c r="A23" s="17">
        <v>2002</v>
      </c>
      <c r="B23" s="20" t="s">
        <v>15</v>
      </c>
      <c r="C23" s="96">
        <v>9724350</v>
      </c>
    </row>
    <row r="24" spans="1:3" ht="12.75">
      <c r="A24" s="17">
        <v>2003</v>
      </c>
      <c r="B24" s="20" t="s">
        <v>16</v>
      </c>
      <c r="C24" s="96">
        <v>4626053</v>
      </c>
    </row>
    <row r="25" spans="1:3" ht="12.75">
      <c r="A25" s="17"/>
      <c r="B25" s="20"/>
      <c r="C25" s="96"/>
    </row>
    <row r="26" spans="1:3" ht="13.5" thickBot="1">
      <c r="A26" s="18">
        <v>2004</v>
      </c>
      <c r="B26" s="21" t="s">
        <v>17</v>
      </c>
      <c r="C26" s="32">
        <v>7944610</v>
      </c>
    </row>
    <row r="27" ht="13.5" thickBot="1">
      <c r="C27" s="48">
        <f>SUM(C21:C26)</f>
        <v>26266822</v>
      </c>
    </row>
    <row r="29" ht="13.5" thickBot="1"/>
    <row r="30" spans="1:3" ht="12.75">
      <c r="A30" s="16">
        <v>1001</v>
      </c>
      <c r="B30" s="19" t="s">
        <v>18</v>
      </c>
      <c r="C30" s="31">
        <v>4204668</v>
      </c>
    </row>
    <row r="31" spans="1:3" ht="13.5" thickBot="1">
      <c r="A31" s="18">
        <v>1002</v>
      </c>
      <c r="B31" s="21" t="s">
        <v>19</v>
      </c>
      <c r="C31" s="32">
        <v>4630143</v>
      </c>
    </row>
    <row r="32" ht="13.5" thickBot="1">
      <c r="C32" s="52">
        <f>SUM(C30:C31)</f>
        <v>8834811</v>
      </c>
    </row>
    <row r="34" ht="13.5" thickBot="1"/>
    <row r="35" spans="1:3" ht="12.75">
      <c r="A35" s="16">
        <v>4001</v>
      </c>
      <c r="B35" s="19" t="s">
        <v>20</v>
      </c>
      <c r="C35" s="31"/>
    </row>
    <row r="36" spans="1:3" ht="13.5" thickBot="1">
      <c r="A36" s="17">
        <v>4002</v>
      </c>
      <c r="B36" s="20" t="s">
        <v>21</v>
      </c>
      <c r="C36" s="96"/>
    </row>
    <row r="37" ht="13.5" thickBot="1">
      <c r="C37" s="4">
        <f>SUM(C35:C36)</f>
        <v>0</v>
      </c>
    </row>
    <row r="40" spans="2:3" ht="12.75">
      <c r="B40" s="5" t="s">
        <v>24</v>
      </c>
      <c r="C40" s="5">
        <f>+C37+C32+C27+C18</f>
        <v>123461272</v>
      </c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40"/>
  <sheetViews>
    <sheetView tabSelected="1" zoomScalePageLayoutView="0" workbookViewId="0" topLeftCell="A1">
      <selection activeCell="B3" sqref="B3"/>
    </sheetView>
  </sheetViews>
  <sheetFormatPr defaultColWidth="11.421875" defaultRowHeight="12.75"/>
  <cols>
    <col min="3" max="3" width="12.421875" style="0" customWidth="1"/>
    <col min="7" max="7" width="12.7109375" style="0" bestFit="1" customWidth="1"/>
  </cols>
  <sheetData>
    <row r="2" spans="2:6" ht="12.75">
      <c r="B2" s="107" t="s">
        <v>56</v>
      </c>
      <c r="C2" s="107"/>
      <c r="D2" s="107"/>
      <c r="E2" s="107"/>
      <c r="F2" s="107"/>
    </row>
    <row r="4" ht="13.5" thickBot="1"/>
    <row r="5" spans="1:3" ht="12.75">
      <c r="A5" s="1" t="s">
        <v>0</v>
      </c>
      <c r="B5" s="1"/>
      <c r="C5" s="57"/>
    </row>
    <row r="6" spans="1:3" ht="12.75">
      <c r="A6" s="2" t="s">
        <v>1</v>
      </c>
      <c r="B6" s="2" t="s">
        <v>3</v>
      </c>
      <c r="C6" s="58" t="s">
        <v>38</v>
      </c>
    </row>
    <row r="7" spans="1:3" ht="13.5" thickBot="1">
      <c r="A7" s="2" t="s">
        <v>2</v>
      </c>
      <c r="B7" s="2"/>
      <c r="C7" s="59"/>
    </row>
    <row r="8" spans="1:3" ht="13.5" thickBot="1">
      <c r="A8" s="9">
        <v>3009</v>
      </c>
      <c r="B8" s="9" t="s">
        <v>4</v>
      </c>
      <c r="C8" s="31">
        <f>SUM(SEP1!D8+SEP2!D8+SEP3!E8+SEP4!C8+SEP5!D8+SEP6!G8+SEP7!G8+SEP8!E8+SEP9!D8+SEP10!C8+SEP11!C8+SEP12!C8)</f>
        <v>92601682</v>
      </c>
    </row>
    <row r="9" spans="1:3" ht="13.5" thickBot="1">
      <c r="A9" s="10">
        <v>3001</v>
      </c>
      <c r="B9" s="10" t="s">
        <v>5</v>
      </c>
      <c r="C9" s="31">
        <f>SUM(SEP1!D9+SEP2!D9+SEP3!E9+SEP4!C9+SEP5!D9+SEP6!G9+SEP7!G9+SEP8!E9+SEP9!D9+SEP10!C9+SEP11!C9+SEP12!C9)</f>
        <v>117792274</v>
      </c>
    </row>
    <row r="10" spans="1:3" ht="13.5" thickBot="1">
      <c r="A10" s="10">
        <v>3002</v>
      </c>
      <c r="B10" s="10" t="s">
        <v>6</v>
      </c>
      <c r="C10" s="31">
        <f>SUM(SEP1!D10+SEP2!D10+SEP3!E10+SEP4!C10+SEP5!D10+SEP6!G10+SEP7!G10+SEP8!E10+SEP9!D10+SEP10!C10+SEP11!C10+SEP12!C10)</f>
        <v>195011887</v>
      </c>
    </row>
    <row r="11" spans="1:3" ht="13.5" thickBot="1">
      <c r="A11" s="10">
        <v>3003</v>
      </c>
      <c r="B11" s="10" t="s">
        <v>7</v>
      </c>
      <c r="C11" s="31">
        <f>SUM(SEP1!D11+SEP2!D11+SEP3!E11+SEP4!C11+SEP5!D11+SEP6!G11+SEP7!G11+SEP8!E11+SEP9!D11+SEP10!C11+SEP11!C11+SEP12!C11)</f>
        <v>0</v>
      </c>
    </row>
    <row r="12" spans="1:3" ht="13.5" thickBot="1">
      <c r="A12" s="10">
        <v>3011</v>
      </c>
      <c r="B12" s="10" t="s">
        <v>8</v>
      </c>
      <c r="C12" s="31">
        <f>SUM(SEP1!D12+SEP2!D12+SEP3!E12+SEP4!C12+SEP5!D12+SEP6!G12+SEP7!G12+SEP8!E12+SEP9!D12+SEP10!C12+SEP11!C12+SEP12!C12)</f>
        <v>57558074</v>
      </c>
    </row>
    <row r="13" spans="1:3" ht="13.5" thickBot="1">
      <c r="A13" s="10">
        <v>3004</v>
      </c>
      <c r="B13" s="10" t="s">
        <v>9</v>
      </c>
      <c r="C13" s="31">
        <f>SUM(SEP1!D13+SEP2!D13+SEP3!E13+SEP4!C13+SEP5!D13+SEP6!G13+SEP7!G13+SEP8!E13+SEP9!D13+SEP10!C13+SEP11!C13+SEP12!C13)</f>
        <v>57522964</v>
      </c>
    </row>
    <row r="14" spans="1:3" ht="13.5" thickBot="1">
      <c r="A14" s="10">
        <v>3005</v>
      </c>
      <c r="B14" s="10" t="s">
        <v>10</v>
      </c>
      <c r="C14" s="31">
        <f>SUM(SEP1!D14+SEP2!D14+SEP3!E14+SEP4!C14+SEP5!D14+SEP6!G14+SEP7!G14+SEP8!E14+SEP9!D14+SEP10!C14+SEP11!C14+SEP12!C14)</f>
        <v>89007916</v>
      </c>
    </row>
    <row r="15" spans="1:3" ht="13.5" thickBot="1">
      <c r="A15" s="10">
        <v>3006</v>
      </c>
      <c r="B15" s="10" t="s">
        <v>11</v>
      </c>
      <c r="C15" s="31">
        <f>SUM(SEP1!D15+SEP2!D15+SEP3!E15+SEP4!C15+SEP5!D15+SEP6!G15+SEP7!G15+SEP8!E15+SEP9!D15+SEP10!C15+SEP11!C15+SEP12!C15)</f>
        <v>172360783</v>
      </c>
    </row>
    <row r="16" spans="1:3" ht="13.5" thickBot="1">
      <c r="A16" s="10">
        <v>3007</v>
      </c>
      <c r="B16" s="10" t="s">
        <v>12</v>
      </c>
      <c r="C16" s="31">
        <f>SUM(SEP1!D16+SEP2!D16+SEP3!E16+SEP4!C16+SEP5!D16+SEP6!G16+SEP7!G16+SEP8!E16+SEP9!D16+SEP10!C16+SEP11!C16+SEP12!C16)</f>
        <v>90752148</v>
      </c>
    </row>
    <row r="17" spans="1:3" ht="13.5" thickBot="1">
      <c r="A17" s="11">
        <v>3008</v>
      </c>
      <c r="B17" s="11" t="s">
        <v>13</v>
      </c>
      <c r="C17" s="31">
        <f>SUM(SEP1!D17+SEP2!D17+SEP3!E17+SEP4!C17+SEP5!D17+SEP6!G17+SEP7!G17+SEP8!E17+SEP9!D17+SEP10!C17+SEP11!C17+SEP12!C17)</f>
        <v>139739911</v>
      </c>
    </row>
    <row r="18" spans="1:3" ht="13.5" thickBot="1">
      <c r="A18" s="3"/>
      <c r="C18" s="41">
        <f>SUM(C8:C17)</f>
        <v>1012347639</v>
      </c>
    </row>
    <row r="19" ht="12.75">
      <c r="C19" s="5"/>
    </row>
    <row r="20" ht="13.5" thickBot="1">
      <c r="C20" s="5"/>
    </row>
    <row r="21" spans="1:3" ht="13.5" thickBot="1">
      <c r="A21" s="16">
        <v>2001</v>
      </c>
      <c r="B21" s="19" t="s">
        <v>14</v>
      </c>
      <c r="C21" s="31">
        <f>SUM(SEP1!D21+SEP2!D21+SEP3!E21+SEP4!C21+SEP5!D21+SEP6!G21+SEP7!G21+SEP8!E21+SEP9!D21+SEP10!C21+SEP11!C21+SEP12!C21)</f>
        <v>43483097</v>
      </c>
    </row>
    <row r="22" spans="1:7" ht="13.5" thickBot="1">
      <c r="A22" s="17"/>
      <c r="B22" s="20"/>
      <c r="C22" s="31">
        <f>SUM(SEP1!D22+SEP2!D22+SEP3!E22+SEP4!C22+SEP5!D22+SEP6!G22+SEP7!G22+SEP8!E22+SEP9!D22+SEP10!C22+SEP11!C22+SEP12!C22)</f>
        <v>0</v>
      </c>
      <c r="G22" s="5"/>
    </row>
    <row r="23" spans="1:3" ht="13.5" thickBot="1">
      <c r="A23" s="17">
        <v>2002</v>
      </c>
      <c r="B23" s="20" t="s">
        <v>15</v>
      </c>
      <c r="C23" s="31">
        <f>SUM(SEP1!D23+SEP2!D23+SEP3!E23+SEP4!C23+SEP5!D23+SEP6!G23+SEP7!G23+SEP8!E23+SEP9!D23+SEP10!C23+SEP11!C23+SEP12!C23)</f>
        <v>114988992</v>
      </c>
    </row>
    <row r="24" spans="1:3" ht="13.5" thickBot="1">
      <c r="A24" s="17">
        <v>2003</v>
      </c>
      <c r="B24" s="20" t="s">
        <v>16</v>
      </c>
      <c r="C24" s="31">
        <f>SUM(SEP1!D24+SEP2!D24+SEP3!E24+SEP4!C24+SEP5!D24+SEP6!G24+SEP7!G24+SEP8!E24+SEP9!D24+SEP10!C24+SEP11!C24+SEP12!C24)</f>
        <v>53527597</v>
      </c>
    </row>
    <row r="25" spans="1:3" ht="13.5" thickBot="1">
      <c r="A25" s="17"/>
      <c r="B25" s="20"/>
      <c r="C25" s="31">
        <f>SUM(SEP1!D25+SEP2!D25+SEP3!E25+SEP4!C25+SEP5!D25+SEP6!G25+SEP7!G25+SEP8!E25+SEP9!D25+SEP10!C25+SEP11!C25+SEP12!C25)</f>
        <v>0</v>
      </c>
    </row>
    <row r="26" spans="1:3" ht="13.5" thickBot="1">
      <c r="A26" s="18">
        <v>2004</v>
      </c>
      <c r="B26" s="21" t="s">
        <v>17</v>
      </c>
      <c r="C26" s="31">
        <f>SUM(SEP1!D26+SEP2!D26+SEP3!E26+SEP4!C26+SEP5!D26+SEP6!G26+SEP7!G26+SEP8!E26+SEP9!D26+SEP10!C26+SEP11!C26+SEP12!C26)</f>
        <v>87578964</v>
      </c>
    </row>
    <row r="27" ht="13.5" thickBot="1">
      <c r="C27" s="48">
        <f>SUM(C21+C23+C24+C26)</f>
        <v>299578650</v>
      </c>
    </row>
    <row r="28" ht="12.75">
      <c r="C28" s="5"/>
    </row>
    <row r="29" ht="13.5" thickBot="1">
      <c r="C29" s="5"/>
    </row>
    <row r="30" spans="1:3" ht="13.5" thickBot="1">
      <c r="A30" s="16">
        <v>1001</v>
      </c>
      <c r="B30" s="19" t="s">
        <v>18</v>
      </c>
      <c r="C30" s="31">
        <f>SUM(SEP1!D30+SEP2!D30+SEP3!E30+SEP4!C30+SEP5!D30+SEP6!G30+SEP7!G30+SEP8!E30+SEP9!D30+SEP10!C30+SEP11!C30+SEP12!C30)</f>
        <v>46374377</v>
      </c>
    </row>
    <row r="31" spans="1:3" ht="13.5" thickBot="1">
      <c r="A31" s="18">
        <v>1002</v>
      </c>
      <c r="B31" s="21" t="s">
        <v>19</v>
      </c>
      <c r="C31" s="31">
        <f>SUM(SEP1!D31+SEP2!D31+SEP3!E31+SEP4!C31+SEP5!D31+SEP6!G31+SEP7!G31+SEP8!E31+SEP9!D31+SEP10!C31+SEP11!C31+SEP12!C31)</f>
        <v>49071509</v>
      </c>
    </row>
    <row r="32" ht="13.5" thickBot="1">
      <c r="C32" s="52">
        <f>SUM(C30:C31)</f>
        <v>95445886</v>
      </c>
    </row>
    <row r="33" ht="12.75">
      <c r="C33" s="5"/>
    </row>
    <row r="34" ht="13.5" thickBot="1">
      <c r="C34" s="5"/>
    </row>
    <row r="35" spans="1:3" ht="12.75">
      <c r="A35" s="16">
        <v>4001</v>
      </c>
      <c r="B35" s="19" t="s">
        <v>20</v>
      </c>
      <c r="C35" s="31"/>
    </row>
    <row r="36" spans="1:3" ht="13.5" thickBot="1">
      <c r="A36" s="17">
        <v>4002</v>
      </c>
      <c r="B36" s="20" t="s">
        <v>21</v>
      </c>
      <c r="C36" s="96"/>
    </row>
    <row r="37" ht="13.5" thickBot="1">
      <c r="C37" s="4">
        <f>SUM(C35:C36)</f>
        <v>0</v>
      </c>
    </row>
    <row r="38" ht="12.75">
      <c r="C38" s="5"/>
    </row>
    <row r="39" ht="12.75">
      <c r="C39" s="5"/>
    </row>
    <row r="40" spans="2:3" ht="12.75">
      <c r="B40" s="102" t="s">
        <v>34</v>
      </c>
      <c r="C40" s="102">
        <f>SUM(C18+C27+C32+C37)</f>
        <v>1407372175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13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8.140625" style="0" customWidth="1"/>
    <col min="2" max="2" width="20.140625" style="0" customWidth="1"/>
    <col min="3" max="3" width="12.7109375" style="0" hidden="1" customWidth="1"/>
    <col min="4" max="4" width="12.8515625" style="0" customWidth="1"/>
  </cols>
  <sheetData>
    <row r="1" spans="3:4" ht="12.75">
      <c r="C1" s="33"/>
      <c r="D1" s="33"/>
    </row>
    <row r="2" spans="2:6" ht="12.75">
      <c r="B2" s="103" t="s">
        <v>47</v>
      </c>
      <c r="C2" s="104"/>
      <c r="D2" s="104"/>
      <c r="E2" s="104"/>
      <c r="F2" s="104"/>
    </row>
    <row r="3" spans="3:4" ht="12.75">
      <c r="C3" s="33"/>
      <c r="D3" s="33"/>
    </row>
    <row r="4" spans="3:4" ht="13.5" thickBot="1">
      <c r="C4" s="33"/>
      <c r="D4" s="33"/>
    </row>
    <row r="5" spans="1:4" ht="12.75">
      <c r="A5" s="1" t="s">
        <v>0</v>
      </c>
      <c r="B5" s="1"/>
      <c r="C5" s="34" t="s">
        <v>25</v>
      </c>
      <c r="D5" s="34"/>
    </row>
    <row r="6" spans="1:4" ht="12.75">
      <c r="A6" s="2" t="s">
        <v>1</v>
      </c>
      <c r="B6" s="2" t="s">
        <v>3</v>
      </c>
      <c r="C6" s="35" t="s">
        <v>26</v>
      </c>
      <c r="D6" s="2" t="s">
        <v>38</v>
      </c>
    </row>
    <row r="7" spans="1:4" ht="13.5" thickBot="1">
      <c r="A7" s="2" t="s">
        <v>2</v>
      </c>
      <c r="B7" s="2"/>
      <c r="C7" s="35" t="s">
        <v>27</v>
      </c>
      <c r="D7" s="35"/>
    </row>
    <row r="8" spans="1:4" ht="12.75">
      <c r="A8" s="9">
        <v>3009</v>
      </c>
      <c r="B8" s="9" t="s">
        <v>4</v>
      </c>
      <c r="C8" s="36">
        <v>926625</v>
      </c>
      <c r="D8" s="37">
        <v>6793947</v>
      </c>
    </row>
    <row r="9" spans="1:4" ht="12.75">
      <c r="A9" s="10">
        <v>3001</v>
      </c>
      <c r="B9" s="10" t="s">
        <v>5</v>
      </c>
      <c r="C9" s="36">
        <v>1135616</v>
      </c>
      <c r="D9" s="38">
        <v>9993157</v>
      </c>
    </row>
    <row r="10" spans="1:4" ht="12.75">
      <c r="A10" s="10">
        <v>3002</v>
      </c>
      <c r="B10" s="10" t="s">
        <v>6</v>
      </c>
      <c r="C10" s="36">
        <v>1552470</v>
      </c>
      <c r="D10" s="38">
        <v>15917594</v>
      </c>
    </row>
    <row r="11" spans="1:4" ht="12.75">
      <c r="A11" s="10">
        <v>3003</v>
      </c>
      <c r="B11" s="10" t="s">
        <v>7</v>
      </c>
      <c r="C11" s="36">
        <v>600152</v>
      </c>
      <c r="D11" s="38"/>
    </row>
    <row r="12" spans="1:4" ht="12.75">
      <c r="A12" s="10">
        <v>3011</v>
      </c>
      <c r="B12" s="10" t="s">
        <v>8</v>
      </c>
      <c r="C12" s="36">
        <v>508635</v>
      </c>
      <c r="D12" s="38">
        <v>4995141</v>
      </c>
    </row>
    <row r="13" spans="1:4" ht="12.75">
      <c r="A13" s="10">
        <v>3004</v>
      </c>
      <c r="B13" s="10" t="s">
        <v>9</v>
      </c>
      <c r="C13" s="36">
        <v>539734</v>
      </c>
      <c r="D13" s="38">
        <v>4870931</v>
      </c>
    </row>
    <row r="14" spans="1:4" ht="12.75">
      <c r="A14" s="10">
        <v>3005</v>
      </c>
      <c r="B14" s="10" t="s">
        <v>10</v>
      </c>
      <c r="C14" s="36">
        <v>1163096</v>
      </c>
      <c r="D14" s="38">
        <v>6367235</v>
      </c>
    </row>
    <row r="15" spans="1:4" ht="12.75">
      <c r="A15" s="10">
        <v>3006</v>
      </c>
      <c r="B15" s="10" t="s">
        <v>11</v>
      </c>
      <c r="C15" s="36">
        <v>2486398</v>
      </c>
      <c r="D15" s="38">
        <v>13616131</v>
      </c>
    </row>
    <row r="16" spans="1:4" ht="12.75">
      <c r="A16" s="10">
        <v>3007</v>
      </c>
      <c r="B16" s="10" t="s">
        <v>12</v>
      </c>
      <c r="C16" s="36">
        <v>1191987</v>
      </c>
      <c r="D16" s="38">
        <v>7055946</v>
      </c>
    </row>
    <row r="17" spans="1:4" ht="13.5" thickBot="1">
      <c r="A17" s="11">
        <v>3008</v>
      </c>
      <c r="B17" s="11" t="s">
        <v>13</v>
      </c>
      <c r="C17" s="39">
        <v>1067779</v>
      </c>
      <c r="D17" s="40">
        <v>11213264</v>
      </c>
    </row>
    <row r="18" spans="1:4" ht="13.5" thickBot="1">
      <c r="A18" s="3"/>
      <c r="C18" s="41">
        <f>SUM(C8:C17)</f>
        <v>11172492</v>
      </c>
      <c r="D18" s="41">
        <f>SUM(D8:D17)</f>
        <v>80823346</v>
      </c>
    </row>
    <row r="19" spans="3:4" ht="12.75">
      <c r="C19" s="33"/>
      <c r="D19" s="33"/>
    </row>
    <row r="20" spans="3:4" ht="13.5" thickBot="1">
      <c r="C20" s="33"/>
      <c r="D20" s="33"/>
    </row>
    <row r="21" spans="1:4" ht="12.75">
      <c r="A21" s="16">
        <v>2001</v>
      </c>
      <c r="B21" s="19" t="s">
        <v>14</v>
      </c>
      <c r="C21" s="42">
        <v>1193378</v>
      </c>
      <c r="D21" s="43">
        <v>3143643</v>
      </c>
    </row>
    <row r="22" spans="1:4" ht="12.75">
      <c r="A22" s="17"/>
      <c r="B22" s="20"/>
      <c r="C22" s="44"/>
      <c r="D22" s="45"/>
    </row>
    <row r="23" spans="1:4" ht="12.75">
      <c r="A23" s="17">
        <v>2002</v>
      </c>
      <c r="B23" s="20" t="s">
        <v>15</v>
      </c>
      <c r="C23" s="44">
        <v>1505792</v>
      </c>
      <c r="D23" s="45">
        <v>9201376</v>
      </c>
    </row>
    <row r="24" spans="1:4" ht="12.75">
      <c r="A24" s="17">
        <v>2003</v>
      </c>
      <c r="B24" s="20" t="s">
        <v>16</v>
      </c>
      <c r="C24" s="44">
        <v>1106374</v>
      </c>
      <c r="D24" s="45">
        <v>3748397</v>
      </c>
    </row>
    <row r="25" spans="1:4" ht="12.75">
      <c r="A25" s="17"/>
      <c r="B25" s="20"/>
      <c r="C25" s="44"/>
      <c r="D25" s="45"/>
    </row>
    <row r="26" spans="1:4" ht="13.5" thickBot="1">
      <c r="A26" s="18">
        <v>2004</v>
      </c>
      <c r="B26" s="21" t="s">
        <v>17</v>
      </c>
      <c r="C26" s="46">
        <v>1923735</v>
      </c>
      <c r="D26" s="47">
        <v>4533709</v>
      </c>
    </row>
    <row r="27" spans="3:4" ht="13.5" thickBot="1">
      <c r="C27" s="48">
        <f>SUM(C21:C26)</f>
        <v>5729279</v>
      </c>
      <c r="D27" s="48">
        <f>SUM(D21:D26)</f>
        <v>20627125</v>
      </c>
    </row>
    <row r="28" spans="3:4" ht="12.75">
      <c r="C28" s="49"/>
      <c r="D28" s="49"/>
    </row>
    <row r="29" spans="3:4" ht="13.5" thickBot="1">
      <c r="C29" s="33"/>
      <c r="D29" s="33"/>
    </row>
    <row r="30" spans="1:5" ht="12.75">
      <c r="A30" s="16">
        <v>1001</v>
      </c>
      <c r="B30" s="19" t="s">
        <v>18</v>
      </c>
      <c r="C30" s="42">
        <v>1116829</v>
      </c>
      <c r="D30" s="50">
        <v>1723654</v>
      </c>
      <c r="E30" s="8"/>
    </row>
    <row r="31" spans="1:5" ht="13.5" thickBot="1">
      <c r="A31" s="18">
        <v>1002</v>
      </c>
      <c r="B31" s="21" t="s">
        <v>19</v>
      </c>
      <c r="C31" s="46">
        <v>1069497</v>
      </c>
      <c r="D31" s="51">
        <v>1432783</v>
      </c>
      <c r="E31" s="8"/>
    </row>
    <row r="32" spans="3:5" ht="13.5" thickBot="1">
      <c r="C32" s="52">
        <f>SUM(C30:C31)</f>
        <v>2186326</v>
      </c>
      <c r="D32" s="48">
        <f>SUM(D30:D31)</f>
        <v>3156437</v>
      </c>
      <c r="E32" s="8"/>
    </row>
    <row r="33" spans="3:8" ht="12.75">
      <c r="C33" s="49"/>
      <c r="D33" s="49"/>
      <c r="H33" s="53"/>
    </row>
    <row r="34" spans="3:4" ht="13.5" thickBot="1">
      <c r="C34" s="49"/>
      <c r="D34" s="49"/>
    </row>
    <row r="35" spans="1:4" ht="12.75">
      <c r="A35" s="16">
        <v>4001</v>
      </c>
      <c r="B35" s="19" t="s">
        <v>20</v>
      </c>
      <c r="C35" s="42">
        <v>484030</v>
      </c>
      <c r="D35" s="43"/>
    </row>
    <row r="36" spans="1:4" ht="13.5" thickBot="1">
      <c r="A36" s="17">
        <v>4002</v>
      </c>
      <c r="B36" s="20" t="s">
        <v>21</v>
      </c>
      <c r="C36" s="44">
        <v>678986</v>
      </c>
      <c r="D36" s="45"/>
    </row>
    <row r="37" spans="3:4" ht="13.5" thickBot="1">
      <c r="C37" s="4">
        <f>SUM(C35:C36)</f>
        <v>1163016</v>
      </c>
      <c r="D37" s="4"/>
    </row>
    <row r="38" spans="3:4" ht="12.75">
      <c r="C38" s="5"/>
      <c r="D38" s="5"/>
    </row>
    <row r="39" spans="2:4" ht="12.75">
      <c r="B39" t="s">
        <v>33</v>
      </c>
      <c r="C39" s="5">
        <f>C37+C32+C27+C18</f>
        <v>20251113</v>
      </c>
      <c r="D39" s="5">
        <f>D37+D32+D27+D18</f>
        <v>104606908</v>
      </c>
    </row>
    <row r="40" spans="3:4" ht="12.75">
      <c r="C40" s="5"/>
      <c r="D40" s="5"/>
    </row>
    <row r="41" spans="3:4" ht="12.75">
      <c r="C41" s="5"/>
      <c r="D41" s="5"/>
    </row>
    <row r="42" spans="3:4" ht="12.75">
      <c r="C42" s="5"/>
      <c r="D42" s="5"/>
    </row>
    <row r="43" spans="3:4" ht="12.75">
      <c r="C43" s="5"/>
      <c r="D43" s="5"/>
    </row>
    <row r="44" spans="2:4" ht="12.75">
      <c r="B44" s="5"/>
      <c r="C44" s="5"/>
      <c r="D44" s="5"/>
    </row>
    <row r="45" spans="3:4" ht="12.75">
      <c r="C45" s="5"/>
      <c r="D45" s="5"/>
    </row>
    <row r="46" spans="3:4" ht="12.75">
      <c r="C46" s="5"/>
      <c r="D46" s="5"/>
    </row>
    <row r="47" spans="3:4" ht="12.75">
      <c r="C47" s="5"/>
      <c r="D47" s="5"/>
    </row>
    <row r="48" spans="3:4" ht="12.75">
      <c r="C48" s="5"/>
      <c r="D48" s="5"/>
    </row>
    <row r="49" ht="12.75">
      <c r="C49" s="5"/>
    </row>
    <row r="50" spans="3:4" ht="12.75">
      <c r="C50" s="5"/>
      <c r="D50" s="5"/>
    </row>
    <row r="51" spans="3:4" ht="12.75">
      <c r="C51" s="5"/>
      <c r="D51" s="5"/>
    </row>
    <row r="52" spans="3:4" ht="12.75">
      <c r="C52" s="5"/>
      <c r="D52" s="5"/>
    </row>
    <row r="53" spans="3:4" ht="12.75">
      <c r="C53" s="5"/>
      <c r="D53" s="5"/>
    </row>
    <row r="54" spans="3:4" ht="12.75">
      <c r="C54" s="5"/>
      <c r="D54" s="5"/>
    </row>
    <row r="55" spans="3:4" ht="12.75">
      <c r="C55" s="5"/>
      <c r="D55" s="5"/>
    </row>
    <row r="56" spans="3:4" ht="12.75">
      <c r="C56" s="5"/>
      <c r="D56" s="5"/>
    </row>
    <row r="57" spans="3:4" ht="12.75">
      <c r="C57" s="5"/>
      <c r="D57" s="5"/>
    </row>
    <row r="58" spans="3:4" ht="12.75">
      <c r="C58" s="5"/>
      <c r="D58" s="5"/>
    </row>
    <row r="59" spans="3:4" ht="12.75">
      <c r="C59" s="5"/>
      <c r="D59" s="5"/>
    </row>
    <row r="60" spans="3:4" ht="12.75">
      <c r="C60" s="5"/>
      <c r="D60" s="5"/>
    </row>
    <row r="61" spans="3:4" ht="12.75">
      <c r="C61" s="5"/>
      <c r="D61" s="5"/>
    </row>
    <row r="62" spans="3:4" ht="12.75">
      <c r="C62" s="5"/>
      <c r="D62" s="5"/>
    </row>
    <row r="63" spans="3:4" ht="12.75">
      <c r="C63" s="5"/>
      <c r="D63" s="5"/>
    </row>
    <row r="64" spans="3:4" ht="12.75">
      <c r="C64" s="5"/>
      <c r="D64" s="5"/>
    </row>
    <row r="65" spans="3:4" ht="12.75">
      <c r="C65" s="5"/>
      <c r="D65" s="5"/>
    </row>
    <row r="66" spans="3:4" ht="12.75">
      <c r="C66" s="5"/>
      <c r="D66" s="5"/>
    </row>
    <row r="67" spans="3:4" ht="12.75">
      <c r="C67" s="5"/>
      <c r="D67" s="5"/>
    </row>
    <row r="68" spans="3:4" ht="12.75">
      <c r="C68" s="5"/>
      <c r="D68" s="5"/>
    </row>
    <row r="69" spans="3:4" ht="12.75">
      <c r="C69" s="5"/>
      <c r="D69" s="5"/>
    </row>
    <row r="70" spans="3:4" ht="12.75">
      <c r="C70" s="5"/>
      <c r="D70" s="5"/>
    </row>
    <row r="71" spans="3:4" ht="12.75">
      <c r="C71" s="5"/>
      <c r="D71" s="5"/>
    </row>
    <row r="72" spans="3:4" ht="12.75">
      <c r="C72" s="5"/>
      <c r="D72" s="5"/>
    </row>
    <row r="73" spans="3:4" ht="12.75">
      <c r="C73" s="5"/>
      <c r="D73" s="5"/>
    </row>
    <row r="74" spans="3:4" ht="12.75">
      <c r="C74" s="5"/>
      <c r="D74" s="5"/>
    </row>
    <row r="75" spans="3:4" ht="12.75">
      <c r="C75" s="5"/>
      <c r="D75" s="5"/>
    </row>
    <row r="76" spans="3:4" ht="12.75">
      <c r="C76" s="5"/>
      <c r="D76" s="5"/>
    </row>
    <row r="77" spans="3:4" ht="12.75">
      <c r="C77" s="5"/>
      <c r="D77" s="5"/>
    </row>
    <row r="78" spans="3:4" ht="12.75">
      <c r="C78" s="5"/>
      <c r="D78" s="5"/>
    </row>
    <row r="79" spans="3:4" ht="12.75">
      <c r="C79" s="5"/>
      <c r="D79" s="5"/>
    </row>
    <row r="80" spans="3:4" ht="12.75">
      <c r="C80" s="5"/>
      <c r="D80" s="5"/>
    </row>
    <row r="81" spans="3:4" ht="12.75">
      <c r="C81" s="5"/>
      <c r="D81" s="5"/>
    </row>
    <row r="82" spans="3:4" ht="12.75">
      <c r="C82" s="5"/>
      <c r="D82" s="5"/>
    </row>
    <row r="83" spans="3:4" ht="12.75">
      <c r="C83" s="5"/>
      <c r="D83" s="5"/>
    </row>
    <row r="84" spans="3:4" ht="12.75">
      <c r="C84" s="5"/>
      <c r="D84" s="5"/>
    </row>
    <row r="85" spans="3:4" ht="12.75">
      <c r="C85" s="5"/>
      <c r="D85" s="5"/>
    </row>
    <row r="86" spans="3:4" ht="12.75">
      <c r="C86" s="5"/>
      <c r="D86" s="5"/>
    </row>
    <row r="87" spans="3:4" ht="12.75">
      <c r="C87" s="5"/>
      <c r="D87" s="5"/>
    </row>
    <row r="88" spans="3:4" ht="12.75">
      <c r="C88" s="5"/>
      <c r="D88" s="5"/>
    </row>
    <row r="89" spans="3:4" ht="12.75">
      <c r="C89" s="5"/>
      <c r="D89" s="5"/>
    </row>
    <row r="90" spans="3:4" ht="12.75">
      <c r="C90" s="5"/>
      <c r="D90" s="5"/>
    </row>
    <row r="91" spans="3:4" ht="12.75">
      <c r="C91" s="5"/>
      <c r="D91" s="5"/>
    </row>
    <row r="92" spans="3:4" ht="12.75">
      <c r="C92" s="5"/>
      <c r="D92" s="5"/>
    </row>
    <row r="93" spans="3:4" ht="12.75">
      <c r="C93" s="5"/>
      <c r="D93" s="5"/>
    </row>
    <row r="94" spans="3:4" ht="12.75">
      <c r="C94" s="5"/>
      <c r="D94" s="5"/>
    </row>
    <row r="95" spans="3:4" ht="12.75">
      <c r="C95" s="5"/>
      <c r="D95" s="5"/>
    </row>
    <row r="96" spans="3:4" ht="12.75">
      <c r="C96" s="5"/>
      <c r="D96" s="5"/>
    </row>
    <row r="97" spans="3:4" ht="12.75">
      <c r="C97" s="5"/>
      <c r="D97" s="5"/>
    </row>
    <row r="98" spans="3:4" ht="12.75">
      <c r="C98" s="5"/>
      <c r="D98" s="5"/>
    </row>
    <row r="99" spans="3:4" ht="12.75">
      <c r="C99" s="5"/>
      <c r="D99" s="5"/>
    </row>
    <row r="100" spans="3:4" ht="12.75">
      <c r="C100" s="5"/>
      <c r="D100" s="5"/>
    </row>
    <row r="101" spans="3:4" ht="12.75">
      <c r="C101" s="5"/>
      <c r="D101" s="5"/>
    </row>
    <row r="102" spans="3:4" ht="12.75">
      <c r="C102" s="5"/>
      <c r="D102" s="5"/>
    </row>
    <row r="103" spans="3:4" ht="12.75">
      <c r="C103" s="5"/>
      <c r="D103" s="5"/>
    </row>
    <row r="104" spans="3:4" ht="12.75">
      <c r="C104" s="5"/>
      <c r="D104" s="5"/>
    </row>
    <row r="105" spans="3:4" ht="12.75">
      <c r="C105" s="5"/>
      <c r="D105" s="5"/>
    </row>
    <row r="106" spans="3:4" ht="12.75">
      <c r="C106" s="5"/>
      <c r="D106" s="5"/>
    </row>
  </sheetData>
  <sheetProtection/>
  <mergeCells count="1">
    <mergeCell ref="B2:F2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6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8.140625" style="0" customWidth="1"/>
    <col min="2" max="2" width="20.140625" style="0" customWidth="1"/>
    <col min="3" max="3" width="12.7109375" style="0" hidden="1" customWidth="1"/>
    <col min="4" max="4" width="12.8515625" style="0" hidden="1" customWidth="1"/>
    <col min="5" max="5" width="12.8515625" style="0" customWidth="1"/>
  </cols>
  <sheetData>
    <row r="1" spans="3:5" ht="12.75">
      <c r="C1" s="33"/>
      <c r="E1" s="33"/>
    </row>
    <row r="2" spans="2:7" ht="12.75">
      <c r="B2" s="103" t="s">
        <v>48</v>
      </c>
      <c r="C2" s="104"/>
      <c r="D2" s="104"/>
      <c r="E2" s="104"/>
      <c r="F2" s="104"/>
      <c r="G2" s="104"/>
    </row>
    <row r="3" spans="3:5" ht="12.75">
      <c r="C3" s="33"/>
      <c r="E3" s="33"/>
    </row>
    <row r="4" spans="3:5" ht="13.5" thickBot="1">
      <c r="C4" s="33"/>
      <c r="E4" s="33"/>
    </row>
    <row r="5" spans="1:5" ht="12.75">
      <c r="A5" s="1" t="s">
        <v>0</v>
      </c>
      <c r="B5" s="1"/>
      <c r="C5" s="34" t="s">
        <v>25</v>
      </c>
      <c r="D5" s="1"/>
      <c r="E5" s="34"/>
    </row>
    <row r="6" spans="1:5" ht="12.75">
      <c r="A6" s="2" t="s">
        <v>1</v>
      </c>
      <c r="B6" s="2" t="s">
        <v>3</v>
      </c>
      <c r="C6" s="35" t="s">
        <v>26</v>
      </c>
      <c r="D6" s="2" t="s">
        <v>35</v>
      </c>
      <c r="E6" s="2" t="s">
        <v>38</v>
      </c>
    </row>
    <row r="7" spans="1:5" ht="13.5" thickBot="1">
      <c r="A7" s="2" t="s">
        <v>2</v>
      </c>
      <c r="B7" s="2"/>
      <c r="C7" s="35" t="s">
        <v>27</v>
      </c>
      <c r="D7" s="54"/>
      <c r="E7" s="35"/>
    </row>
    <row r="8" spans="1:5" ht="12.75">
      <c r="A8" s="9">
        <v>3009</v>
      </c>
      <c r="B8" s="9" t="s">
        <v>4</v>
      </c>
      <c r="C8" s="36">
        <v>786162</v>
      </c>
      <c r="D8" s="55"/>
      <c r="E8" s="37">
        <v>6793947</v>
      </c>
    </row>
    <row r="9" spans="1:5" ht="12.75">
      <c r="A9" s="10">
        <v>3001</v>
      </c>
      <c r="B9" s="10" t="s">
        <v>5</v>
      </c>
      <c r="C9" s="36">
        <v>973858</v>
      </c>
      <c r="D9" s="12"/>
      <c r="E9" s="38">
        <v>9993157</v>
      </c>
    </row>
    <row r="10" spans="1:5" ht="12.75">
      <c r="A10" s="10">
        <v>3002</v>
      </c>
      <c r="B10" s="10" t="s">
        <v>6</v>
      </c>
      <c r="C10" s="36">
        <v>1065758</v>
      </c>
      <c r="D10" s="12"/>
      <c r="E10" s="38">
        <v>15917594</v>
      </c>
    </row>
    <row r="11" spans="1:5" ht="12.75">
      <c r="A11" s="10">
        <v>3003</v>
      </c>
      <c r="B11" s="10" t="s">
        <v>7</v>
      </c>
      <c r="C11" s="36">
        <v>352828</v>
      </c>
      <c r="D11" s="12"/>
      <c r="E11" s="38"/>
    </row>
    <row r="12" spans="1:5" ht="12.75">
      <c r="A12" s="10">
        <v>3011</v>
      </c>
      <c r="B12" s="10" t="s">
        <v>8</v>
      </c>
      <c r="C12" s="36">
        <v>505268</v>
      </c>
      <c r="D12" s="12"/>
      <c r="E12" s="38">
        <v>4995141</v>
      </c>
    </row>
    <row r="13" spans="1:5" ht="12.75">
      <c r="A13" s="10">
        <v>3004</v>
      </c>
      <c r="B13" s="10" t="s">
        <v>9</v>
      </c>
      <c r="C13" s="36">
        <v>445251</v>
      </c>
      <c r="D13" s="12"/>
      <c r="E13" s="38">
        <v>4870931</v>
      </c>
    </row>
    <row r="14" spans="1:5" ht="12.75">
      <c r="A14" s="10">
        <v>3005</v>
      </c>
      <c r="B14" s="10" t="s">
        <v>10</v>
      </c>
      <c r="C14" s="36">
        <v>920529</v>
      </c>
      <c r="D14" s="12"/>
      <c r="E14" s="38">
        <v>6367235</v>
      </c>
    </row>
    <row r="15" spans="1:5" ht="12.75">
      <c r="A15" s="10">
        <v>3006</v>
      </c>
      <c r="B15" s="10" t="s">
        <v>11</v>
      </c>
      <c r="C15" s="36">
        <v>1758179</v>
      </c>
      <c r="D15" s="12"/>
      <c r="E15" s="38">
        <v>13616131</v>
      </c>
    </row>
    <row r="16" spans="1:5" ht="12.75">
      <c r="A16" s="10">
        <v>3007</v>
      </c>
      <c r="B16" s="10" t="s">
        <v>12</v>
      </c>
      <c r="C16" s="36">
        <v>713872</v>
      </c>
      <c r="D16" s="12"/>
      <c r="E16" s="38">
        <v>7055946</v>
      </c>
    </row>
    <row r="17" spans="1:5" ht="13.5" thickBot="1">
      <c r="A17" s="11">
        <v>3008</v>
      </c>
      <c r="B17" s="11" t="s">
        <v>13</v>
      </c>
      <c r="C17" s="39">
        <v>591071</v>
      </c>
      <c r="D17" s="13"/>
      <c r="E17" s="40">
        <v>11213264</v>
      </c>
    </row>
    <row r="18" spans="1:5" ht="13.5" thickBot="1">
      <c r="A18" s="3"/>
      <c r="C18" s="41">
        <f>SUM(C8:C17)</f>
        <v>8112776</v>
      </c>
      <c r="D18" s="41">
        <f>SUM(D8:D17)</f>
        <v>0</v>
      </c>
      <c r="E18" s="41">
        <f>SUM(E8:E17)</f>
        <v>80823346</v>
      </c>
    </row>
    <row r="19" spans="3:5" ht="12.75">
      <c r="C19" s="33"/>
      <c r="E19" s="33"/>
    </row>
    <row r="20" spans="3:5" ht="13.5" thickBot="1">
      <c r="C20" s="33"/>
      <c r="E20" s="33"/>
    </row>
    <row r="21" spans="1:5" ht="12.75">
      <c r="A21" s="16">
        <v>2001</v>
      </c>
      <c r="B21" s="19" t="s">
        <v>14</v>
      </c>
      <c r="C21" s="42">
        <v>945835</v>
      </c>
      <c r="D21" s="22"/>
      <c r="E21" s="43">
        <v>3143643</v>
      </c>
    </row>
    <row r="22" spans="1:5" ht="12.75">
      <c r="A22" s="17"/>
      <c r="B22" s="20"/>
      <c r="C22" s="44"/>
      <c r="D22" s="23"/>
      <c r="E22" s="45"/>
    </row>
    <row r="23" spans="1:5" ht="12.75">
      <c r="A23" s="17">
        <v>2002</v>
      </c>
      <c r="B23" s="20" t="s">
        <v>15</v>
      </c>
      <c r="C23" s="44">
        <v>1336554</v>
      </c>
      <c r="D23" s="23"/>
      <c r="E23" s="45">
        <v>9201376</v>
      </c>
    </row>
    <row r="24" spans="1:5" ht="12.75">
      <c r="A24" s="17">
        <v>2003</v>
      </c>
      <c r="B24" s="20" t="s">
        <v>16</v>
      </c>
      <c r="C24" s="44">
        <v>1110520</v>
      </c>
      <c r="D24" s="23"/>
      <c r="E24" s="45">
        <v>3748397</v>
      </c>
    </row>
    <row r="25" spans="1:5" ht="12.75">
      <c r="A25" s="17"/>
      <c r="B25" s="20"/>
      <c r="C25" s="44"/>
      <c r="D25" s="23"/>
      <c r="E25" s="45"/>
    </row>
    <row r="26" spans="1:5" ht="13.5" thickBot="1">
      <c r="A26" s="18">
        <v>2004</v>
      </c>
      <c r="B26" s="21" t="s">
        <v>17</v>
      </c>
      <c r="C26" s="46">
        <v>1307879</v>
      </c>
      <c r="D26" s="24"/>
      <c r="E26" s="47">
        <v>4533709</v>
      </c>
    </row>
    <row r="27" spans="3:5" ht="13.5" thickBot="1">
      <c r="C27" s="48">
        <f>SUM(C21:C26)</f>
        <v>4700788</v>
      </c>
      <c r="D27" s="48">
        <f>SUM(D21:D26)</f>
        <v>0</v>
      </c>
      <c r="E27" s="48">
        <f>SUM(E21:E26)</f>
        <v>20627125</v>
      </c>
    </row>
    <row r="28" spans="3:5" ht="12.75">
      <c r="C28" s="49"/>
      <c r="D28" s="5"/>
      <c r="E28" s="49"/>
    </row>
    <row r="29" spans="3:5" ht="13.5" thickBot="1">
      <c r="C29" s="33"/>
      <c r="E29" s="33"/>
    </row>
    <row r="30" spans="1:5" ht="12.75">
      <c r="A30" s="16">
        <v>1001</v>
      </c>
      <c r="B30" s="19" t="s">
        <v>18</v>
      </c>
      <c r="C30" s="42">
        <v>856651</v>
      </c>
      <c r="D30" s="31"/>
      <c r="E30" s="50">
        <v>1723654</v>
      </c>
    </row>
    <row r="31" spans="1:5" ht="13.5" thickBot="1">
      <c r="A31" s="18">
        <v>1002</v>
      </c>
      <c r="B31" s="21" t="s">
        <v>19</v>
      </c>
      <c r="C31" s="46">
        <v>1138917</v>
      </c>
      <c r="D31" s="32"/>
      <c r="E31" s="51">
        <v>1432783</v>
      </c>
    </row>
    <row r="32" spans="3:5" ht="13.5" thickBot="1">
      <c r="C32" s="52">
        <f>SUM(C30:C31)</f>
        <v>1995568</v>
      </c>
      <c r="D32" s="52">
        <f>SUM(D30:D31)</f>
        <v>0</v>
      </c>
      <c r="E32" s="4">
        <f>SUM(E30:E31)</f>
        <v>3156437</v>
      </c>
    </row>
    <row r="33" spans="3:7" ht="12.75">
      <c r="C33" s="49"/>
      <c r="D33" s="5"/>
      <c r="E33" s="49"/>
      <c r="G33" s="53"/>
    </row>
    <row r="34" spans="3:5" ht="13.5" thickBot="1">
      <c r="C34" s="49"/>
      <c r="D34" s="5"/>
      <c r="E34" s="49"/>
    </row>
    <row r="35" spans="1:5" ht="13.5" thickBot="1">
      <c r="A35" s="16">
        <v>4001</v>
      </c>
      <c r="B35" s="19" t="s">
        <v>20</v>
      </c>
      <c r="C35" s="42">
        <v>900529</v>
      </c>
      <c r="D35" s="22"/>
      <c r="E35" s="43"/>
    </row>
    <row r="36" spans="1:5" ht="13.5" thickBot="1">
      <c r="A36" s="17">
        <v>4002</v>
      </c>
      <c r="B36" s="20" t="s">
        <v>21</v>
      </c>
      <c r="C36" s="44">
        <v>858122</v>
      </c>
      <c r="D36" s="22"/>
      <c r="E36" s="45"/>
    </row>
    <row r="37" spans="3:5" ht="13.5" thickBot="1">
      <c r="C37" s="4">
        <f>SUM(C35:C36)</f>
        <v>1758651</v>
      </c>
      <c r="D37" s="4">
        <f>SUM(D35:D36)</f>
        <v>0</v>
      </c>
      <c r="E37" s="4"/>
    </row>
    <row r="38" spans="3:5" ht="12.75">
      <c r="C38" s="5"/>
      <c r="D38" s="5"/>
      <c r="E38" s="5"/>
    </row>
    <row r="39" spans="2:5" ht="12.75">
      <c r="B39" t="s">
        <v>23</v>
      </c>
      <c r="C39" s="5">
        <f>C37+C32+C27+C18</f>
        <v>16567783</v>
      </c>
      <c r="D39" s="5">
        <f>D37+D32+D27+D18</f>
        <v>0</v>
      </c>
      <c r="E39" s="5">
        <f>E37+E32+E27+E18</f>
        <v>104606908</v>
      </c>
    </row>
    <row r="40" spans="3:5" ht="12.75">
      <c r="C40" s="5"/>
      <c r="D40" s="5"/>
      <c r="E40" s="5"/>
    </row>
    <row r="41" spans="3:5" ht="12.75">
      <c r="C41" s="5"/>
      <c r="D41" s="5"/>
      <c r="E41" s="5"/>
    </row>
    <row r="42" spans="3:5" ht="12.75">
      <c r="C42" s="5"/>
      <c r="D42" s="5"/>
      <c r="E42" s="5"/>
    </row>
    <row r="43" spans="3:5" ht="12.75">
      <c r="C43" s="5"/>
      <c r="D43" s="5"/>
      <c r="E43" s="5"/>
    </row>
    <row r="44" spans="2:5" ht="12.75">
      <c r="B44" s="5"/>
      <c r="C44" s="5"/>
      <c r="E44" s="5"/>
    </row>
    <row r="45" spans="3:5" ht="12.75">
      <c r="C45" s="5"/>
      <c r="E45" s="5"/>
    </row>
    <row r="46" spans="3:5" ht="12.75">
      <c r="C46" s="5"/>
      <c r="E46" s="5"/>
    </row>
    <row r="47" spans="3:5" ht="12.75">
      <c r="C47" s="5"/>
      <c r="E47" s="5"/>
    </row>
    <row r="48" spans="3:5" ht="12.75">
      <c r="C48" s="5"/>
      <c r="D48" s="5"/>
      <c r="E48" s="5"/>
    </row>
    <row r="49" ht="12.75">
      <c r="C49" s="5"/>
    </row>
    <row r="50" spans="3:5" ht="12.75">
      <c r="C50" s="5"/>
      <c r="D50" s="5"/>
      <c r="E50" s="5"/>
    </row>
    <row r="51" spans="3:5" ht="12.75">
      <c r="C51" s="5"/>
      <c r="D51" s="5"/>
      <c r="E51" s="5"/>
    </row>
    <row r="52" spans="3:5" ht="12.75">
      <c r="C52" s="5"/>
      <c r="D52" s="5"/>
      <c r="E52" s="5"/>
    </row>
    <row r="53" spans="3:5" ht="12.75">
      <c r="C53" s="5"/>
      <c r="D53" s="5"/>
      <c r="E53" s="5"/>
    </row>
    <row r="54" spans="3:5" ht="12.75">
      <c r="C54" s="5"/>
      <c r="D54" s="5"/>
      <c r="E54" s="5"/>
    </row>
    <row r="55" spans="3:5" ht="12.75">
      <c r="C55" s="5"/>
      <c r="D55" s="5"/>
      <c r="E55" s="5"/>
    </row>
    <row r="56" spans="3:5" ht="12.75">
      <c r="C56" s="5"/>
      <c r="D56" s="5"/>
      <c r="E56" s="5"/>
    </row>
    <row r="57" spans="3:5" ht="12.75">
      <c r="C57" s="5"/>
      <c r="D57" s="5"/>
      <c r="E57" s="5"/>
    </row>
    <row r="58" spans="3:5" ht="12.75">
      <c r="C58" s="5"/>
      <c r="D58" s="5"/>
      <c r="E58" s="5"/>
    </row>
    <row r="59" spans="3:5" ht="12.75">
      <c r="C59" s="5"/>
      <c r="D59" s="5"/>
      <c r="E59" s="5"/>
    </row>
    <row r="60" spans="3:5" ht="12.75">
      <c r="C60" s="5"/>
      <c r="D60" s="5"/>
      <c r="E60" s="5"/>
    </row>
    <row r="61" spans="3:5" ht="12.75">
      <c r="C61" s="5"/>
      <c r="D61" s="5"/>
      <c r="E61" s="5"/>
    </row>
    <row r="62" spans="3:5" ht="12.75">
      <c r="C62" s="5"/>
      <c r="D62" s="5"/>
      <c r="E62" s="5"/>
    </row>
    <row r="63" spans="3:5" ht="12.75">
      <c r="C63" s="5"/>
      <c r="D63" s="5"/>
      <c r="E63" s="5"/>
    </row>
    <row r="64" spans="3:5" ht="12.75">
      <c r="C64" s="5"/>
      <c r="D64" s="5"/>
      <c r="E64" s="5"/>
    </row>
    <row r="65" spans="3:5" ht="12.75">
      <c r="C65" s="5"/>
      <c r="D65" s="5"/>
      <c r="E65" s="5"/>
    </row>
    <row r="66" spans="3:5" ht="12.75">
      <c r="C66" s="5"/>
      <c r="D66" s="5"/>
      <c r="E66" s="5"/>
    </row>
    <row r="67" spans="3:5" ht="12.75">
      <c r="C67" s="5"/>
      <c r="D67" s="5"/>
      <c r="E67" s="5"/>
    </row>
    <row r="68" spans="3:5" ht="12.75">
      <c r="C68" s="5"/>
      <c r="D68" s="5"/>
      <c r="E68" s="5"/>
    </row>
    <row r="69" spans="3:5" ht="12.75">
      <c r="C69" s="5"/>
      <c r="D69" s="5"/>
      <c r="E69" s="5"/>
    </row>
    <row r="70" spans="3:5" ht="12.75">
      <c r="C70" s="5"/>
      <c r="D70" s="5"/>
      <c r="E70" s="5"/>
    </row>
    <row r="71" spans="3:5" ht="12.75">
      <c r="C71" s="5"/>
      <c r="D71" s="5"/>
      <c r="E71" s="5"/>
    </row>
    <row r="72" spans="3:5" ht="12.75">
      <c r="C72" s="5"/>
      <c r="D72" s="5"/>
      <c r="E72" s="5"/>
    </row>
    <row r="73" spans="3:5" ht="12.75">
      <c r="C73" s="5"/>
      <c r="D73" s="5"/>
      <c r="E73" s="5"/>
    </row>
    <row r="74" spans="3:5" ht="12.75">
      <c r="C74" s="5"/>
      <c r="D74" s="5"/>
      <c r="E74" s="5"/>
    </row>
    <row r="75" spans="3:5" ht="12.75">
      <c r="C75" s="5"/>
      <c r="D75" s="5"/>
      <c r="E75" s="5"/>
    </row>
    <row r="76" spans="3:5" ht="12.75">
      <c r="C76" s="5"/>
      <c r="D76" s="5"/>
      <c r="E76" s="5"/>
    </row>
    <row r="77" spans="3:5" ht="12.75">
      <c r="C77" s="5"/>
      <c r="D77" s="5"/>
      <c r="E77" s="5"/>
    </row>
    <row r="78" spans="3:5" ht="12.75">
      <c r="C78" s="5"/>
      <c r="D78" s="5"/>
      <c r="E78" s="5"/>
    </row>
    <row r="79" spans="3:5" ht="12.75">
      <c r="C79" s="5"/>
      <c r="D79" s="5"/>
      <c r="E79" s="5"/>
    </row>
    <row r="80" spans="3:5" ht="12.75">
      <c r="C80" s="5"/>
      <c r="D80" s="5"/>
      <c r="E80" s="5"/>
    </row>
    <row r="81" spans="3:5" ht="12.75">
      <c r="C81" s="5"/>
      <c r="D81" s="5"/>
      <c r="E81" s="5"/>
    </row>
    <row r="82" spans="3:5" ht="12.75">
      <c r="C82" s="5"/>
      <c r="D82" s="5"/>
      <c r="E82" s="5"/>
    </row>
    <row r="83" spans="3:5" ht="12.75">
      <c r="C83" s="5"/>
      <c r="D83" s="5"/>
      <c r="E83" s="5"/>
    </row>
    <row r="84" spans="3:5" ht="12.75">
      <c r="C84" s="5"/>
      <c r="D84" s="5"/>
      <c r="E84" s="5"/>
    </row>
    <row r="85" spans="3:5" ht="12.75">
      <c r="C85" s="5"/>
      <c r="D85" s="5"/>
      <c r="E85" s="5"/>
    </row>
    <row r="86" spans="3:5" ht="12.75">
      <c r="C86" s="5"/>
      <c r="D86" s="5"/>
      <c r="E86" s="5"/>
    </row>
    <row r="87" spans="3:5" ht="12.75">
      <c r="C87" s="5"/>
      <c r="D87" s="5"/>
      <c r="E87" s="5"/>
    </row>
    <row r="88" spans="3:5" ht="12.75">
      <c r="C88" s="5"/>
      <c r="D88" s="5"/>
      <c r="E88" s="5"/>
    </row>
    <row r="89" spans="3:5" ht="12.75">
      <c r="C89" s="5"/>
      <c r="D89" s="5"/>
      <c r="E89" s="5"/>
    </row>
    <row r="90" spans="3:5" ht="12.75">
      <c r="C90" s="5"/>
      <c r="D90" s="5"/>
      <c r="E90" s="5"/>
    </row>
    <row r="91" spans="3:5" ht="12.75">
      <c r="C91" s="5"/>
      <c r="D91" s="5"/>
      <c r="E91" s="5"/>
    </row>
    <row r="92" spans="3:5" ht="12.75">
      <c r="C92" s="5"/>
      <c r="D92" s="5"/>
      <c r="E92" s="5"/>
    </row>
    <row r="93" spans="3:5" ht="12.75">
      <c r="C93" s="5"/>
      <c r="D93" s="5"/>
      <c r="E93" s="5"/>
    </row>
    <row r="94" spans="3:5" ht="12.75">
      <c r="C94" s="5"/>
      <c r="D94" s="5"/>
      <c r="E94" s="5"/>
    </row>
    <row r="95" spans="3:5" ht="12.75">
      <c r="C95" s="5"/>
      <c r="D95" s="5"/>
      <c r="E95" s="5"/>
    </row>
    <row r="96" spans="3:5" ht="12.75">
      <c r="C96" s="5"/>
      <c r="D96" s="5"/>
      <c r="E96" s="5"/>
    </row>
    <row r="97" spans="3:5" ht="12.75">
      <c r="C97" s="5"/>
      <c r="D97" s="5"/>
      <c r="E97" s="5"/>
    </row>
    <row r="98" spans="3:5" ht="12.75">
      <c r="C98" s="5"/>
      <c r="D98" s="5"/>
      <c r="E98" s="5"/>
    </row>
    <row r="99" spans="3:5" ht="12.75">
      <c r="C99" s="5"/>
      <c r="D99" s="5"/>
      <c r="E99" s="5"/>
    </row>
    <row r="100" spans="3:5" ht="12.75">
      <c r="C100" s="5"/>
      <c r="D100" s="5"/>
      <c r="E100" s="5"/>
    </row>
    <row r="101" spans="3:5" ht="12.75">
      <c r="C101" s="5"/>
      <c r="D101" s="5"/>
      <c r="E101" s="5"/>
    </row>
    <row r="102" spans="3:5" ht="12.75">
      <c r="C102" s="5"/>
      <c r="D102" s="5"/>
      <c r="E102" s="5"/>
    </row>
    <row r="103" spans="3:5" ht="12.75">
      <c r="C103" s="5"/>
      <c r="D103" s="5"/>
      <c r="E103" s="5"/>
    </row>
    <row r="104" spans="3:5" ht="12.75">
      <c r="C104" s="5"/>
      <c r="D104" s="5"/>
      <c r="E104" s="5"/>
    </row>
    <row r="105" spans="3:5" ht="12.75">
      <c r="C105" s="5"/>
      <c r="D105" s="5"/>
      <c r="E105" s="5"/>
    </row>
    <row r="106" spans="3:5" ht="12.75">
      <c r="C106" s="5"/>
      <c r="D106" s="5"/>
      <c r="E106" s="5"/>
    </row>
  </sheetData>
  <sheetProtection/>
  <mergeCells count="1">
    <mergeCell ref="B2:G2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8.140625" style="0" customWidth="1"/>
    <col min="2" max="2" width="20.140625" style="0" customWidth="1"/>
    <col min="3" max="3" width="12.8515625" style="0" customWidth="1"/>
  </cols>
  <sheetData>
    <row r="1" ht="12.75">
      <c r="C1" s="33"/>
    </row>
    <row r="2" spans="2:5" ht="12.75">
      <c r="B2" s="103" t="s">
        <v>49</v>
      </c>
      <c r="C2" s="104"/>
      <c r="D2" s="104"/>
      <c r="E2" s="104"/>
    </row>
    <row r="3" ht="12.75">
      <c r="C3" s="33"/>
    </row>
    <row r="4" ht="13.5" thickBot="1">
      <c r="C4" s="33"/>
    </row>
    <row r="5" spans="1:3" ht="12.75">
      <c r="A5" s="1" t="s">
        <v>0</v>
      </c>
      <c r="B5" s="1"/>
      <c r="C5" s="34"/>
    </row>
    <row r="6" spans="1:3" ht="12.75">
      <c r="A6" s="2" t="s">
        <v>1</v>
      </c>
      <c r="B6" s="2" t="s">
        <v>3</v>
      </c>
      <c r="C6" s="2" t="s">
        <v>38</v>
      </c>
    </row>
    <row r="7" spans="1:3" ht="13.5" thickBot="1">
      <c r="A7" s="2" t="s">
        <v>2</v>
      </c>
      <c r="B7" s="2"/>
      <c r="C7" s="35"/>
    </row>
    <row r="8" spans="1:3" ht="12.75">
      <c r="A8" s="9">
        <v>3009</v>
      </c>
      <c r="B8" s="9" t="s">
        <v>4</v>
      </c>
      <c r="C8" s="37">
        <v>7966630</v>
      </c>
    </row>
    <row r="9" spans="1:3" ht="12.75">
      <c r="A9" s="10">
        <v>3001</v>
      </c>
      <c r="B9" s="10" t="s">
        <v>5</v>
      </c>
      <c r="C9" s="38">
        <v>9515980</v>
      </c>
    </row>
    <row r="10" spans="1:3" ht="12.75">
      <c r="A10" s="10">
        <v>3002</v>
      </c>
      <c r="B10" s="10" t="s">
        <v>6</v>
      </c>
      <c r="C10" s="38">
        <v>15847547</v>
      </c>
    </row>
    <row r="11" spans="1:3" ht="12.75">
      <c r="A11" s="10">
        <v>3003</v>
      </c>
      <c r="B11" s="10" t="s">
        <v>7</v>
      </c>
      <c r="C11" s="38"/>
    </row>
    <row r="12" spans="1:3" ht="12.75">
      <c r="A12" s="10">
        <v>3011</v>
      </c>
      <c r="B12" s="10" t="s">
        <v>8</v>
      </c>
      <c r="C12" s="38">
        <v>4738162</v>
      </c>
    </row>
    <row r="13" spans="1:3" ht="12.75">
      <c r="A13" s="10">
        <v>3004</v>
      </c>
      <c r="B13" s="10" t="s">
        <v>9</v>
      </c>
      <c r="C13" s="38">
        <v>4240238</v>
      </c>
    </row>
    <row r="14" spans="1:3" ht="12.75">
      <c r="A14" s="10">
        <v>3005</v>
      </c>
      <c r="B14" s="10" t="s">
        <v>10</v>
      </c>
      <c r="C14" s="38">
        <v>6942443</v>
      </c>
    </row>
    <row r="15" spans="1:3" ht="12.75">
      <c r="A15" s="10">
        <v>3006</v>
      </c>
      <c r="B15" s="10" t="s">
        <v>11</v>
      </c>
      <c r="C15" s="38">
        <v>13595708</v>
      </c>
    </row>
    <row r="16" spans="1:3" ht="12.75">
      <c r="A16" s="10">
        <v>3007</v>
      </c>
      <c r="B16" s="10" t="s">
        <v>12</v>
      </c>
      <c r="C16" s="38">
        <v>7487181</v>
      </c>
    </row>
    <row r="17" spans="1:3" ht="13.5" thickBot="1">
      <c r="A17" s="11">
        <v>3008</v>
      </c>
      <c r="B17" s="11" t="s">
        <v>13</v>
      </c>
      <c r="C17" s="40">
        <v>11511523</v>
      </c>
    </row>
    <row r="18" spans="1:3" ht="13.5" thickBot="1">
      <c r="A18" s="3"/>
      <c r="C18" s="41">
        <f>SUM(C8:C17)</f>
        <v>81845412</v>
      </c>
    </row>
    <row r="19" ht="12.75">
      <c r="C19" s="33"/>
    </row>
    <row r="20" ht="13.5" thickBot="1">
      <c r="C20" s="33"/>
    </row>
    <row r="21" spans="1:3" ht="12.75">
      <c r="A21" s="16">
        <v>2001</v>
      </c>
      <c r="B21" s="19" t="s">
        <v>14</v>
      </c>
      <c r="C21" s="43">
        <v>3685309</v>
      </c>
    </row>
    <row r="22" spans="1:3" ht="12.75">
      <c r="A22" s="17"/>
      <c r="B22" s="20"/>
      <c r="C22" s="45"/>
    </row>
    <row r="23" spans="1:3" ht="12.75">
      <c r="A23" s="17">
        <v>2002</v>
      </c>
      <c r="B23" s="20" t="s">
        <v>15</v>
      </c>
      <c r="C23" s="45">
        <v>9420737</v>
      </c>
    </row>
    <row r="24" spans="1:3" ht="12.75">
      <c r="A24" s="17">
        <v>2003</v>
      </c>
      <c r="B24" s="20" t="s">
        <v>16</v>
      </c>
      <c r="C24" s="45">
        <v>4644780</v>
      </c>
    </row>
    <row r="25" spans="1:3" ht="12.75">
      <c r="A25" s="17"/>
      <c r="B25" s="20"/>
      <c r="C25" s="45"/>
    </row>
    <row r="26" spans="1:3" ht="13.5" thickBot="1">
      <c r="A26" s="18">
        <v>2004</v>
      </c>
      <c r="B26" s="21" t="s">
        <v>17</v>
      </c>
      <c r="C26" s="47">
        <v>8129213</v>
      </c>
    </row>
    <row r="27" ht="13.5" thickBot="1">
      <c r="C27" s="48">
        <f>SUM(C21:C26)</f>
        <v>25880039</v>
      </c>
    </row>
    <row r="28" ht="12.75">
      <c r="C28" s="49"/>
    </row>
    <row r="29" ht="13.5" thickBot="1">
      <c r="C29" s="33"/>
    </row>
    <row r="30" spans="1:3" ht="12.75">
      <c r="A30" s="16">
        <v>1001</v>
      </c>
      <c r="B30" s="19" t="s">
        <v>18</v>
      </c>
      <c r="C30" s="50">
        <v>4439571</v>
      </c>
    </row>
    <row r="31" spans="1:3" ht="13.5" thickBot="1">
      <c r="A31" s="18">
        <v>1002</v>
      </c>
      <c r="B31" s="21" t="s">
        <v>19</v>
      </c>
      <c r="C31" s="51">
        <v>5243527</v>
      </c>
    </row>
    <row r="32" ht="13.5" thickBot="1">
      <c r="C32" s="52">
        <f>SUM(C30:C31)</f>
        <v>9683098</v>
      </c>
    </row>
    <row r="33" spans="3:6" ht="12.75">
      <c r="C33" s="49"/>
      <c r="F33" s="53"/>
    </row>
    <row r="34" ht="13.5" thickBot="1">
      <c r="C34" s="49"/>
    </row>
    <row r="35" spans="1:3" ht="12.75">
      <c r="A35" s="16">
        <v>4001</v>
      </c>
      <c r="B35" s="19" t="s">
        <v>20</v>
      </c>
      <c r="C35" s="50"/>
    </row>
    <row r="36" spans="1:3" ht="12.75">
      <c r="A36" s="17">
        <v>4002</v>
      </c>
      <c r="B36" s="20" t="s">
        <v>21</v>
      </c>
      <c r="C36" s="61"/>
    </row>
    <row r="37" spans="1:3" ht="13.5" thickBot="1">
      <c r="A37" s="18">
        <v>4003</v>
      </c>
      <c r="B37" s="21" t="s">
        <v>22</v>
      </c>
      <c r="C37" s="51"/>
    </row>
    <row r="38" ht="13.5" thickBot="1">
      <c r="C38" s="4">
        <f>SUM(C35:C37)</f>
        <v>0</v>
      </c>
    </row>
    <row r="39" ht="12.75">
      <c r="C39" s="5"/>
    </row>
    <row r="40" spans="2:3" ht="12.75">
      <c r="B40" t="s">
        <v>34</v>
      </c>
      <c r="C40" s="5">
        <f>C38+C32+C27+C18</f>
        <v>117408549</v>
      </c>
    </row>
    <row r="41" ht="12.75">
      <c r="C41" s="5"/>
    </row>
    <row r="42" ht="12.75">
      <c r="C42" s="5"/>
    </row>
    <row r="43" ht="12.75">
      <c r="C43" s="5"/>
    </row>
    <row r="44" ht="12.75">
      <c r="C44" s="5"/>
    </row>
    <row r="45" spans="2:3" ht="12.75">
      <c r="B45" s="5"/>
      <c r="C45" s="5"/>
    </row>
    <row r="46" ht="12.75">
      <c r="C46" s="5"/>
    </row>
    <row r="47" ht="12.75">
      <c r="C47" s="5"/>
    </row>
    <row r="48" ht="12.75">
      <c r="C48" s="5"/>
    </row>
    <row r="49" ht="12.75">
      <c r="C49" s="5"/>
    </row>
    <row r="51" ht="12.75">
      <c r="C51" s="5"/>
    </row>
    <row r="52" ht="12.75">
      <c r="C52" s="5"/>
    </row>
    <row r="53" ht="12.75">
      <c r="C53" s="5"/>
    </row>
    <row r="54" ht="12.75">
      <c r="C54" s="5"/>
    </row>
    <row r="55" ht="12.75">
      <c r="C55" s="5"/>
    </row>
    <row r="56" ht="12.75">
      <c r="C56" s="5"/>
    </row>
    <row r="57" ht="12.75">
      <c r="C57" s="5"/>
    </row>
    <row r="58" ht="12.75">
      <c r="C58" s="5"/>
    </row>
    <row r="59" ht="12.75">
      <c r="C59" s="5"/>
    </row>
    <row r="60" ht="12.75">
      <c r="C60" s="5"/>
    </row>
    <row r="61" ht="12.75">
      <c r="C61" s="5"/>
    </row>
    <row r="62" ht="12.75">
      <c r="C62" s="5"/>
    </row>
    <row r="63" ht="12.75">
      <c r="C63" s="5"/>
    </row>
    <row r="64" ht="12.75">
      <c r="C64" s="5"/>
    </row>
    <row r="65" ht="12.75">
      <c r="C65" s="5"/>
    </row>
    <row r="66" ht="12.75">
      <c r="C66" s="5"/>
    </row>
    <row r="67" ht="12.75">
      <c r="C67" s="5"/>
    </row>
    <row r="68" ht="12.75">
      <c r="C68" s="5"/>
    </row>
    <row r="69" ht="12.75">
      <c r="C69" s="5"/>
    </row>
    <row r="70" ht="12.75">
      <c r="C70" s="5"/>
    </row>
    <row r="71" ht="12.75">
      <c r="C71" s="5"/>
    </row>
    <row r="72" ht="12.75">
      <c r="C72" s="5"/>
    </row>
    <row r="73" ht="12.75">
      <c r="C73" s="5"/>
    </row>
    <row r="74" ht="12.75">
      <c r="C74" s="5"/>
    </row>
    <row r="75" ht="12.75">
      <c r="C75" s="5"/>
    </row>
    <row r="76" ht="12.75">
      <c r="C76" s="5"/>
    </row>
    <row r="77" ht="12.75">
      <c r="C77" s="5"/>
    </row>
    <row r="78" ht="12.75">
      <c r="C78" s="5"/>
    </row>
    <row r="79" ht="12.75">
      <c r="C79" s="5"/>
    </row>
    <row r="80" ht="12.75">
      <c r="C80" s="5"/>
    </row>
    <row r="81" ht="12.75">
      <c r="C81" s="5"/>
    </row>
    <row r="82" ht="12.75">
      <c r="C82" s="5"/>
    </row>
    <row r="83" ht="12.75">
      <c r="C83" s="5"/>
    </row>
    <row r="84" ht="12.75">
      <c r="C84" s="5"/>
    </row>
    <row r="85" ht="12.75">
      <c r="C85" s="5"/>
    </row>
    <row r="86" ht="12.75">
      <c r="C86" s="5"/>
    </row>
    <row r="87" ht="12.75">
      <c r="C87" s="5"/>
    </row>
    <row r="88" ht="12.75">
      <c r="C88" s="5"/>
    </row>
    <row r="89" ht="12.75">
      <c r="C89" s="5"/>
    </row>
    <row r="90" ht="12.75">
      <c r="C90" s="5"/>
    </row>
    <row r="91" ht="12.75">
      <c r="C91" s="5"/>
    </row>
    <row r="92" ht="12.75">
      <c r="C92" s="5"/>
    </row>
    <row r="93" ht="12.75">
      <c r="C93" s="5"/>
    </row>
    <row r="94" ht="12.75">
      <c r="C94" s="5"/>
    </row>
    <row r="95" ht="12.75">
      <c r="C95" s="5"/>
    </row>
    <row r="96" ht="12.75">
      <c r="C96" s="5"/>
    </row>
    <row r="97" ht="12.75">
      <c r="C97" s="5"/>
    </row>
    <row r="98" ht="12.75">
      <c r="C98" s="5"/>
    </row>
    <row r="99" ht="12.75">
      <c r="C99" s="5"/>
    </row>
    <row r="100" ht="12.75">
      <c r="C100" s="5"/>
    </row>
    <row r="101" ht="12.75">
      <c r="C101" s="5"/>
    </row>
    <row r="102" ht="12.75">
      <c r="C102" s="5"/>
    </row>
    <row r="103" ht="12.75">
      <c r="C103" s="5"/>
    </row>
    <row r="104" ht="12.75">
      <c r="C104" s="5"/>
    </row>
    <row r="105" ht="12.75">
      <c r="C105" s="5"/>
    </row>
    <row r="106" ht="12.75">
      <c r="C106" s="5"/>
    </row>
    <row r="107" ht="12.75">
      <c r="C107" s="5"/>
    </row>
  </sheetData>
  <sheetProtection/>
  <mergeCells count="1">
    <mergeCell ref="B2:E2"/>
  </mergeCells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07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8.140625" style="63" customWidth="1"/>
    <col min="2" max="2" width="20.140625" style="63" customWidth="1"/>
    <col min="3" max="3" width="12.7109375" style="63" hidden="1" customWidth="1"/>
    <col min="4" max="4" width="12.8515625" style="63" customWidth="1"/>
    <col min="5" max="16384" width="11.421875" style="63" customWidth="1"/>
  </cols>
  <sheetData>
    <row r="2" spans="2:6" ht="12.75">
      <c r="B2" s="105" t="s">
        <v>50</v>
      </c>
      <c r="C2" s="106"/>
      <c r="D2" s="106"/>
      <c r="E2" s="106"/>
      <c r="F2" s="106"/>
    </row>
    <row r="4" ht="13.5" thickBot="1"/>
    <row r="5" spans="1:4" ht="12.75">
      <c r="A5" s="64" t="s">
        <v>0</v>
      </c>
      <c r="B5" s="64"/>
      <c r="C5" s="64" t="s">
        <v>25</v>
      </c>
      <c r="D5" s="64"/>
    </row>
    <row r="6" spans="1:4" ht="12.75">
      <c r="A6" s="65" t="s">
        <v>1</v>
      </c>
      <c r="B6" s="65" t="s">
        <v>3</v>
      </c>
      <c r="C6" s="65" t="s">
        <v>26</v>
      </c>
      <c r="D6" s="65" t="s">
        <v>38</v>
      </c>
    </row>
    <row r="7" spans="1:4" ht="13.5" thickBot="1">
      <c r="A7" s="65" t="s">
        <v>2</v>
      </c>
      <c r="B7" s="65"/>
      <c r="C7" s="65" t="s">
        <v>27</v>
      </c>
      <c r="D7" s="65"/>
    </row>
    <row r="8" spans="1:4" ht="12.75">
      <c r="A8" s="66">
        <v>3009</v>
      </c>
      <c r="B8" s="66" t="s">
        <v>4</v>
      </c>
      <c r="C8" s="67"/>
      <c r="D8" s="68">
        <v>7787385</v>
      </c>
    </row>
    <row r="9" spans="1:4" ht="12.75">
      <c r="A9" s="69">
        <v>3001</v>
      </c>
      <c r="B9" s="69" t="s">
        <v>5</v>
      </c>
      <c r="C9" s="67"/>
      <c r="D9" s="70">
        <v>9486747</v>
      </c>
    </row>
    <row r="10" spans="1:4" ht="12.75">
      <c r="A10" s="69">
        <v>3002</v>
      </c>
      <c r="B10" s="69" t="s">
        <v>6</v>
      </c>
      <c r="C10" s="67"/>
      <c r="D10" s="70">
        <v>15648589</v>
      </c>
    </row>
    <row r="11" spans="1:4" ht="12.75">
      <c r="A11" s="69">
        <v>3003</v>
      </c>
      <c r="B11" s="69" t="s">
        <v>7</v>
      </c>
      <c r="C11" s="67"/>
      <c r="D11" s="70"/>
    </row>
    <row r="12" spans="1:4" ht="12.75">
      <c r="A12" s="69">
        <v>3011</v>
      </c>
      <c r="B12" s="69" t="s">
        <v>8</v>
      </c>
      <c r="C12" s="67"/>
      <c r="D12" s="70">
        <v>4639877</v>
      </c>
    </row>
    <row r="13" spans="1:4" ht="12.75">
      <c r="A13" s="69">
        <v>3004</v>
      </c>
      <c r="B13" s="69" t="s">
        <v>9</v>
      </c>
      <c r="C13" s="67"/>
      <c r="D13" s="70">
        <v>4337843</v>
      </c>
    </row>
    <row r="14" spans="1:4" ht="12.75">
      <c r="A14" s="69">
        <v>3005</v>
      </c>
      <c r="B14" s="69" t="s">
        <v>10</v>
      </c>
      <c r="C14" s="67"/>
      <c r="D14" s="70">
        <v>6878513</v>
      </c>
    </row>
    <row r="15" spans="1:4" ht="12.75">
      <c r="A15" s="69">
        <v>3006</v>
      </c>
      <c r="B15" s="69" t="s">
        <v>11</v>
      </c>
      <c r="C15" s="67"/>
      <c r="D15" s="70">
        <v>13493195</v>
      </c>
    </row>
    <row r="16" spans="1:4" ht="12.75">
      <c r="A16" s="69">
        <v>3007</v>
      </c>
      <c r="B16" s="69" t="s">
        <v>12</v>
      </c>
      <c r="C16" s="67"/>
      <c r="D16" s="70">
        <v>7487101</v>
      </c>
    </row>
    <row r="17" spans="1:4" ht="13.5" thickBot="1">
      <c r="A17" s="71">
        <v>3008</v>
      </c>
      <c r="B17" s="71" t="s">
        <v>13</v>
      </c>
      <c r="C17" s="72"/>
      <c r="D17" s="73">
        <v>11612694</v>
      </c>
    </row>
    <row r="18" spans="1:4" ht="13.5" thickBot="1">
      <c r="A18" s="74"/>
      <c r="C18" s="75">
        <f>SUM(C8:C17)</f>
        <v>0</v>
      </c>
      <c r="D18" s="75">
        <f>SUM(D8:D17)</f>
        <v>81371944</v>
      </c>
    </row>
    <row r="20" ht="13.5" thickBot="1"/>
    <row r="21" spans="1:4" ht="12.75">
      <c r="A21" s="76">
        <v>2001</v>
      </c>
      <c r="B21" s="77" t="s">
        <v>14</v>
      </c>
      <c r="C21" s="78"/>
      <c r="D21" s="79">
        <v>3662206</v>
      </c>
    </row>
    <row r="22" spans="1:4" ht="12.75">
      <c r="A22" s="80"/>
      <c r="B22" s="81"/>
      <c r="C22" s="82"/>
      <c r="D22" s="83"/>
    </row>
    <row r="23" spans="1:4" ht="12.75">
      <c r="A23" s="80">
        <v>2002</v>
      </c>
      <c r="B23" s="81" t="s">
        <v>15</v>
      </c>
      <c r="C23" s="82"/>
      <c r="D23" s="83">
        <v>9375770</v>
      </c>
    </row>
    <row r="24" spans="1:4" ht="12.75">
      <c r="A24" s="80">
        <v>2003</v>
      </c>
      <c r="B24" s="81" t="s">
        <v>16</v>
      </c>
      <c r="C24" s="82"/>
      <c r="D24" s="83">
        <v>4609950</v>
      </c>
    </row>
    <row r="25" spans="1:4" ht="12.75">
      <c r="A25" s="80"/>
      <c r="B25" s="81"/>
      <c r="C25" s="82"/>
      <c r="D25" s="83"/>
    </row>
    <row r="26" spans="1:4" ht="13.5" thickBot="1">
      <c r="A26" s="84">
        <v>2004</v>
      </c>
      <c r="B26" s="85" t="s">
        <v>17</v>
      </c>
      <c r="C26" s="86"/>
      <c r="D26" s="87">
        <v>7971379</v>
      </c>
    </row>
    <row r="27" spans="3:4" ht="13.5" thickBot="1">
      <c r="C27" s="88">
        <f>SUM(C21:C26)</f>
        <v>0</v>
      </c>
      <c r="D27" s="88">
        <f>SUM(D21:D26)</f>
        <v>25619305</v>
      </c>
    </row>
    <row r="28" spans="3:4" ht="12.75">
      <c r="C28" s="89"/>
      <c r="D28" s="89"/>
    </row>
    <row r="29" ht="13.5" thickBot="1"/>
    <row r="30" spans="1:5" ht="12.75">
      <c r="A30" s="76">
        <v>1001</v>
      </c>
      <c r="B30" s="77" t="s">
        <v>18</v>
      </c>
      <c r="C30" s="78"/>
      <c r="D30" s="90">
        <v>4421946</v>
      </c>
      <c r="E30" s="91"/>
    </row>
    <row r="31" spans="1:5" ht="13.5" thickBot="1">
      <c r="A31" s="84">
        <v>1002</v>
      </c>
      <c r="B31" s="85" t="s">
        <v>19</v>
      </c>
      <c r="C31" s="86"/>
      <c r="D31" s="92">
        <v>4661156</v>
      </c>
      <c r="E31" s="91"/>
    </row>
    <row r="32" spans="3:5" ht="13.5" thickBot="1">
      <c r="C32" s="93">
        <f>SUM(C30:C31)</f>
        <v>0</v>
      </c>
      <c r="D32" s="88">
        <f>SUM(D30:D31)</f>
        <v>9083102</v>
      </c>
      <c r="E32" s="91"/>
    </row>
    <row r="33" spans="3:8" ht="12.75">
      <c r="C33" s="89"/>
      <c r="D33" s="89"/>
      <c r="H33" s="94"/>
    </row>
    <row r="34" spans="3:4" ht="13.5" thickBot="1">
      <c r="C34" s="89"/>
      <c r="D34" s="89"/>
    </row>
    <row r="35" spans="1:4" ht="12.75">
      <c r="A35" s="76">
        <v>4001</v>
      </c>
      <c r="B35" s="77" t="s">
        <v>20</v>
      </c>
      <c r="C35" s="78"/>
      <c r="D35" s="79"/>
    </row>
    <row r="36" spans="1:4" ht="12.75">
      <c r="A36" s="80">
        <v>4002</v>
      </c>
      <c r="B36" s="81" t="s">
        <v>21</v>
      </c>
      <c r="C36" s="82"/>
      <c r="D36" s="83"/>
    </row>
    <row r="37" spans="1:4" ht="13.5" thickBot="1">
      <c r="A37" s="84">
        <v>4003</v>
      </c>
      <c r="B37" s="85" t="s">
        <v>22</v>
      </c>
      <c r="C37" s="86"/>
      <c r="D37" s="87"/>
    </row>
    <row r="38" spans="3:4" ht="13.5" thickBot="1">
      <c r="C38" s="93">
        <f>SUM(C35:C37)</f>
        <v>0</v>
      </c>
      <c r="D38" s="93"/>
    </row>
    <row r="39" spans="3:4" ht="12.75">
      <c r="C39" s="89"/>
      <c r="D39" s="89"/>
    </row>
    <row r="40" spans="2:4" ht="12.75">
      <c r="B40" s="63" t="s">
        <v>23</v>
      </c>
      <c r="C40" s="89">
        <f>C38+C32+C27+C18</f>
        <v>0</v>
      </c>
      <c r="D40" s="89">
        <f>D32+D27+D18</f>
        <v>116074351</v>
      </c>
    </row>
    <row r="41" spans="3:4" ht="12.75">
      <c r="C41" s="89"/>
      <c r="D41" s="89"/>
    </row>
    <row r="42" spans="3:4" ht="12.75">
      <c r="C42" s="89"/>
      <c r="D42" s="89"/>
    </row>
    <row r="43" spans="3:4" ht="12.75">
      <c r="C43" s="89"/>
      <c r="D43" s="89"/>
    </row>
    <row r="44" spans="3:4" ht="12.75">
      <c r="C44" s="89"/>
      <c r="D44" s="89"/>
    </row>
    <row r="45" spans="2:4" ht="12.75">
      <c r="B45" s="89"/>
      <c r="C45" s="89"/>
      <c r="D45" s="89"/>
    </row>
    <row r="46" spans="3:4" ht="12.75">
      <c r="C46" s="89"/>
      <c r="D46" s="89"/>
    </row>
    <row r="47" spans="3:4" ht="12.75">
      <c r="C47" s="89"/>
      <c r="D47" s="89"/>
    </row>
    <row r="48" spans="3:4" ht="12.75">
      <c r="C48" s="89"/>
      <c r="D48" s="89"/>
    </row>
    <row r="49" spans="3:4" ht="12.75">
      <c r="C49" s="89"/>
      <c r="D49" s="89"/>
    </row>
    <row r="50" ht="12.75">
      <c r="C50" s="89"/>
    </row>
    <row r="51" spans="3:4" ht="12.75">
      <c r="C51" s="89"/>
      <c r="D51" s="89"/>
    </row>
    <row r="52" spans="3:4" ht="12.75">
      <c r="C52" s="89"/>
      <c r="D52" s="89"/>
    </row>
    <row r="53" spans="3:4" ht="12.75">
      <c r="C53" s="89"/>
      <c r="D53" s="89"/>
    </row>
    <row r="54" spans="3:4" ht="12.75">
      <c r="C54" s="89"/>
      <c r="D54" s="89"/>
    </row>
    <row r="55" spans="3:4" ht="12.75">
      <c r="C55" s="89"/>
      <c r="D55" s="89"/>
    </row>
    <row r="56" spans="3:4" ht="12.75">
      <c r="C56" s="89"/>
      <c r="D56" s="89"/>
    </row>
    <row r="57" spans="3:4" ht="12.75">
      <c r="C57" s="89"/>
      <c r="D57" s="89"/>
    </row>
    <row r="58" spans="3:4" ht="12.75">
      <c r="C58" s="89"/>
      <c r="D58" s="89"/>
    </row>
    <row r="59" spans="3:4" ht="12.75">
      <c r="C59" s="89"/>
      <c r="D59" s="89"/>
    </row>
    <row r="60" spans="3:4" ht="12.75">
      <c r="C60" s="89"/>
      <c r="D60" s="89"/>
    </row>
    <row r="61" spans="3:4" ht="12.75">
      <c r="C61" s="89"/>
      <c r="D61" s="89"/>
    </row>
    <row r="62" spans="3:4" ht="12.75">
      <c r="C62" s="89"/>
      <c r="D62" s="89"/>
    </row>
    <row r="63" spans="3:4" ht="12.75">
      <c r="C63" s="89"/>
      <c r="D63" s="89"/>
    </row>
    <row r="64" spans="3:4" ht="12.75">
      <c r="C64" s="89"/>
      <c r="D64" s="89"/>
    </row>
    <row r="65" spans="3:4" ht="12.75">
      <c r="C65" s="89"/>
      <c r="D65" s="89"/>
    </row>
    <row r="66" spans="3:4" ht="12.75">
      <c r="C66" s="89"/>
      <c r="D66" s="89"/>
    </row>
    <row r="67" spans="3:4" ht="12.75">
      <c r="C67" s="89"/>
      <c r="D67" s="89"/>
    </row>
    <row r="68" spans="3:4" ht="12.75">
      <c r="C68" s="89"/>
      <c r="D68" s="89"/>
    </row>
    <row r="69" spans="3:4" ht="12.75">
      <c r="C69" s="89"/>
      <c r="D69" s="89"/>
    </row>
    <row r="70" spans="3:4" ht="12.75">
      <c r="C70" s="89"/>
      <c r="D70" s="89"/>
    </row>
    <row r="71" spans="3:4" ht="12.75">
      <c r="C71" s="89"/>
      <c r="D71" s="89"/>
    </row>
    <row r="72" spans="3:4" ht="12.75">
      <c r="C72" s="89"/>
      <c r="D72" s="89"/>
    </row>
    <row r="73" spans="3:4" ht="12.75">
      <c r="C73" s="89"/>
      <c r="D73" s="89"/>
    </row>
    <row r="74" spans="3:4" ht="12.75">
      <c r="C74" s="89"/>
      <c r="D74" s="89"/>
    </row>
    <row r="75" spans="3:4" ht="12.75">
      <c r="C75" s="89"/>
      <c r="D75" s="89"/>
    </row>
    <row r="76" spans="3:4" ht="12.75">
      <c r="C76" s="89"/>
      <c r="D76" s="89"/>
    </row>
    <row r="77" spans="3:4" ht="12.75">
      <c r="C77" s="89"/>
      <c r="D77" s="89"/>
    </row>
    <row r="78" spans="3:4" ht="12.75">
      <c r="C78" s="89"/>
      <c r="D78" s="89"/>
    </row>
    <row r="79" spans="3:4" ht="12.75">
      <c r="C79" s="89"/>
      <c r="D79" s="89"/>
    </row>
    <row r="80" spans="3:4" ht="12.75">
      <c r="C80" s="89"/>
      <c r="D80" s="89"/>
    </row>
    <row r="81" spans="3:4" ht="12.75">
      <c r="C81" s="89"/>
      <c r="D81" s="89"/>
    </row>
    <row r="82" spans="3:4" ht="12.75">
      <c r="C82" s="89"/>
      <c r="D82" s="89"/>
    </row>
    <row r="83" spans="3:4" ht="12.75">
      <c r="C83" s="89"/>
      <c r="D83" s="89"/>
    </row>
    <row r="84" spans="3:4" ht="12.75">
      <c r="C84" s="89"/>
      <c r="D84" s="89"/>
    </row>
    <row r="85" spans="3:4" ht="12.75">
      <c r="C85" s="89"/>
      <c r="D85" s="89"/>
    </row>
    <row r="86" spans="3:4" ht="12.75">
      <c r="C86" s="89"/>
      <c r="D86" s="89"/>
    </row>
    <row r="87" spans="3:4" ht="12.75">
      <c r="C87" s="89"/>
      <c r="D87" s="89"/>
    </row>
    <row r="88" spans="3:4" ht="12.75">
      <c r="C88" s="89"/>
      <c r="D88" s="89"/>
    </row>
    <row r="89" spans="3:4" ht="12.75">
      <c r="C89" s="89"/>
      <c r="D89" s="89"/>
    </row>
    <row r="90" spans="3:4" ht="12.75">
      <c r="C90" s="89"/>
      <c r="D90" s="89"/>
    </row>
    <row r="91" spans="3:4" ht="12.75">
      <c r="C91" s="89"/>
      <c r="D91" s="89"/>
    </row>
    <row r="92" spans="3:4" ht="12.75">
      <c r="C92" s="89"/>
      <c r="D92" s="89"/>
    </row>
    <row r="93" spans="3:4" ht="12.75">
      <c r="C93" s="89"/>
      <c r="D93" s="89"/>
    </row>
    <row r="94" spans="3:4" ht="12.75">
      <c r="C94" s="89"/>
      <c r="D94" s="89"/>
    </row>
    <row r="95" spans="3:4" ht="12.75">
      <c r="C95" s="89"/>
      <c r="D95" s="89"/>
    </row>
    <row r="96" spans="3:4" ht="12.75">
      <c r="C96" s="89"/>
      <c r="D96" s="89"/>
    </row>
    <row r="97" spans="3:4" ht="12.75">
      <c r="C97" s="89"/>
      <c r="D97" s="89"/>
    </row>
    <row r="98" spans="3:4" ht="12.75">
      <c r="C98" s="89"/>
      <c r="D98" s="89"/>
    </row>
    <row r="99" spans="3:4" ht="12.75">
      <c r="C99" s="89"/>
      <c r="D99" s="89"/>
    </row>
    <row r="100" spans="3:4" ht="12.75">
      <c r="C100" s="89"/>
      <c r="D100" s="89"/>
    </row>
    <row r="101" spans="3:4" ht="12.75">
      <c r="C101" s="89"/>
      <c r="D101" s="89"/>
    </row>
    <row r="102" spans="3:4" ht="12.75">
      <c r="C102" s="89"/>
      <c r="D102" s="89"/>
    </row>
    <row r="103" spans="3:4" ht="12.75">
      <c r="C103" s="89"/>
      <c r="D103" s="89"/>
    </row>
    <row r="104" spans="3:4" ht="12.75">
      <c r="C104" s="89"/>
      <c r="D104" s="89"/>
    </row>
    <row r="105" spans="3:4" ht="12.75">
      <c r="C105" s="89"/>
      <c r="D105" s="89"/>
    </row>
    <row r="106" spans="3:4" ht="12.75">
      <c r="C106" s="89"/>
      <c r="D106" s="89"/>
    </row>
    <row r="107" spans="3:4" ht="12.75">
      <c r="C107" s="89"/>
      <c r="D107" s="89"/>
    </row>
  </sheetData>
  <sheetProtection/>
  <mergeCells count="1">
    <mergeCell ref="B2:F2"/>
  </mergeCells>
  <printOptions/>
  <pageMargins left="0.75" right="0.75" top="1" bottom="1" header="0" footer="0"/>
  <pageSetup horizontalDpi="600" verticalDpi="600" orientation="portrait" paperSize="12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4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8.140625" style="0" customWidth="1"/>
    <col min="2" max="2" width="20.140625" style="0" customWidth="1"/>
    <col min="3" max="3" width="12.7109375" style="0" hidden="1" customWidth="1"/>
    <col min="4" max="5" width="12.8515625" style="0" hidden="1" customWidth="1"/>
    <col min="6" max="6" width="15.140625" style="5" hidden="1" customWidth="1"/>
    <col min="7" max="7" width="13.28125" style="49" customWidth="1"/>
  </cols>
  <sheetData>
    <row r="1" spans="3:4" ht="12.75">
      <c r="C1" s="33"/>
      <c r="D1" s="33"/>
    </row>
    <row r="2" spans="2:9" ht="12.75">
      <c r="B2" s="103" t="s">
        <v>51</v>
      </c>
      <c r="C2" s="104"/>
      <c r="D2" s="104"/>
      <c r="E2" s="104"/>
      <c r="F2" s="104"/>
      <c r="G2" s="104"/>
      <c r="H2" s="104"/>
      <c r="I2" s="104"/>
    </row>
    <row r="3" spans="3:4" ht="12.75">
      <c r="C3" s="33"/>
      <c r="D3" s="33"/>
    </row>
    <row r="4" spans="3:4" ht="13.5" thickBot="1">
      <c r="C4" s="33"/>
      <c r="D4" s="33"/>
    </row>
    <row r="5" spans="1:7" ht="12.75">
      <c r="A5" s="1" t="s">
        <v>0</v>
      </c>
      <c r="B5" s="1"/>
      <c r="C5" s="34" t="s">
        <v>25</v>
      </c>
      <c r="D5" s="1" t="s">
        <v>25</v>
      </c>
      <c r="E5" s="1" t="s">
        <v>28</v>
      </c>
      <c r="F5" s="62"/>
      <c r="G5" s="99"/>
    </row>
    <row r="6" spans="1:7" ht="12.75">
      <c r="A6" s="2" t="s">
        <v>1</v>
      </c>
      <c r="B6" s="2" t="s">
        <v>3</v>
      </c>
      <c r="C6" s="35" t="s">
        <v>26</v>
      </c>
      <c r="D6" s="2" t="s">
        <v>26</v>
      </c>
      <c r="E6" s="2" t="s">
        <v>29</v>
      </c>
      <c r="F6" s="97" t="s">
        <v>39</v>
      </c>
      <c r="G6" s="100" t="s">
        <v>38</v>
      </c>
    </row>
    <row r="7" spans="1:7" ht="13.5" thickBot="1">
      <c r="A7" s="2" t="s">
        <v>2</v>
      </c>
      <c r="B7" s="2"/>
      <c r="C7" s="35" t="s">
        <v>27</v>
      </c>
      <c r="D7" s="35"/>
      <c r="E7" s="2"/>
      <c r="F7" s="97" t="s">
        <v>43</v>
      </c>
      <c r="G7" s="41"/>
    </row>
    <row r="8" spans="1:7" ht="12.75">
      <c r="A8" s="9">
        <v>3009</v>
      </c>
      <c r="B8" s="9" t="s">
        <v>4</v>
      </c>
      <c r="C8" s="36">
        <v>645808</v>
      </c>
      <c r="D8" s="37">
        <v>926283</v>
      </c>
      <c r="E8" s="12">
        <v>3308643</v>
      </c>
      <c r="F8" s="28"/>
      <c r="G8" s="99">
        <v>8052982</v>
      </c>
    </row>
    <row r="9" spans="1:7" ht="12.75">
      <c r="A9" s="10">
        <v>3001</v>
      </c>
      <c r="B9" s="10" t="s">
        <v>5</v>
      </c>
      <c r="C9" s="36">
        <v>869665</v>
      </c>
      <c r="D9" s="38">
        <v>1156282</v>
      </c>
      <c r="E9" s="12">
        <v>7347186</v>
      </c>
      <c r="F9" s="29">
        <v>8275118</v>
      </c>
      <c r="G9" s="101">
        <v>8917784</v>
      </c>
    </row>
    <row r="10" spans="1:7" ht="12.75">
      <c r="A10" s="10">
        <v>3002</v>
      </c>
      <c r="B10" s="10" t="s">
        <v>6</v>
      </c>
      <c r="C10" s="36">
        <v>862768</v>
      </c>
      <c r="D10" s="38">
        <v>1155958</v>
      </c>
      <c r="E10" s="12"/>
      <c r="F10" s="29">
        <v>13205222</v>
      </c>
      <c r="G10" s="101">
        <v>14628266</v>
      </c>
    </row>
    <row r="11" spans="1:7" ht="12.75">
      <c r="A11" s="10">
        <v>3003</v>
      </c>
      <c r="B11" s="10" t="s">
        <v>7</v>
      </c>
      <c r="C11" s="36">
        <v>286437</v>
      </c>
      <c r="D11" s="38">
        <v>225686</v>
      </c>
      <c r="E11" s="12"/>
      <c r="F11" s="29">
        <v>1732191</v>
      </c>
      <c r="G11" s="101"/>
    </row>
    <row r="12" spans="1:7" ht="12.75">
      <c r="A12" s="10">
        <v>3011</v>
      </c>
      <c r="B12" s="10" t="s">
        <v>8</v>
      </c>
      <c r="C12" s="36">
        <v>457042</v>
      </c>
      <c r="D12" s="38">
        <v>439923</v>
      </c>
      <c r="E12" s="12">
        <v>3637611</v>
      </c>
      <c r="F12" s="29"/>
      <c r="G12" s="101">
        <v>3890640</v>
      </c>
    </row>
    <row r="13" spans="1:7" ht="12.75">
      <c r="A13" s="10">
        <v>3004</v>
      </c>
      <c r="B13" s="10" t="s">
        <v>9</v>
      </c>
      <c r="C13" s="36">
        <v>394288</v>
      </c>
      <c r="D13" s="38">
        <v>476523</v>
      </c>
      <c r="E13" s="12"/>
      <c r="F13" s="29"/>
      <c r="G13" s="101">
        <v>3874428</v>
      </c>
    </row>
    <row r="14" spans="1:7" ht="12.75">
      <c r="A14" s="10">
        <v>3005</v>
      </c>
      <c r="B14" s="10" t="s">
        <v>10</v>
      </c>
      <c r="C14" s="36">
        <v>724356</v>
      </c>
      <c r="D14" s="38">
        <v>1005517</v>
      </c>
      <c r="E14" s="12">
        <v>7758946</v>
      </c>
      <c r="F14" s="29"/>
      <c r="G14" s="101">
        <v>7097025</v>
      </c>
    </row>
    <row r="15" spans="1:7" ht="12.75">
      <c r="A15" s="10">
        <v>3006</v>
      </c>
      <c r="B15" s="10" t="s">
        <v>11</v>
      </c>
      <c r="C15" s="36">
        <v>1602059</v>
      </c>
      <c r="D15" s="38">
        <v>2312576</v>
      </c>
      <c r="E15" s="12">
        <v>18579240</v>
      </c>
      <c r="F15" s="29">
        <v>24907546</v>
      </c>
      <c r="G15" s="101">
        <v>13282294</v>
      </c>
    </row>
    <row r="16" spans="1:7" ht="12.75">
      <c r="A16" s="10">
        <v>3007</v>
      </c>
      <c r="B16" s="10" t="s">
        <v>12</v>
      </c>
      <c r="C16" s="36">
        <v>685029</v>
      </c>
      <c r="D16" s="38">
        <v>998612</v>
      </c>
      <c r="E16" s="12"/>
      <c r="F16" s="29"/>
      <c r="G16" s="101">
        <v>7626976</v>
      </c>
    </row>
    <row r="17" spans="1:7" ht="13.5" thickBot="1">
      <c r="A17" s="11">
        <v>3008</v>
      </c>
      <c r="B17" s="11" t="s">
        <v>13</v>
      </c>
      <c r="C17" s="39">
        <v>505464</v>
      </c>
      <c r="D17" s="40">
        <v>773454</v>
      </c>
      <c r="E17" s="13">
        <v>6200610</v>
      </c>
      <c r="F17" s="6">
        <v>7555580</v>
      </c>
      <c r="G17" s="41">
        <v>12184327</v>
      </c>
    </row>
    <row r="18" spans="1:7" ht="13.5" thickBot="1">
      <c r="A18" s="3"/>
      <c r="C18" s="41">
        <f>SUM(C8:C17)</f>
        <v>7032916</v>
      </c>
      <c r="D18" s="41">
        <f>SUM(D8:D17)</f>
        <v>9470814</v>
      </c>
      <c r="E18" s="41">
        <f>SUM(E8:E17)</f>
        <v>46832236</v>
      </c>
      <c r="F18" s="41">
        <f>SUM(F8:F17)</f>
        <v>55675657</v>
      </c>
      <c r="G18" s="41">
        <f>SUM(G8:G17)</f>
        <v>79554722</v>
      </c>
    </row>
    <row r="19" spans="3:4" ht="12.75">
      <c r="C19" s="33"/>
      <c r="D19" s="33"/>
    </row>
    <row r="20" spans="3:4" ht="13.5" thickBot="1">
      <c r="C20" s="33"/>
      <c r="D20" s="33"/>
    </row>
    <row r="21" spans="1:7" ht="12.75">
      <c r="A21" s="16">
        <v>2001</v>
      </c>
      <c r="B21" s="19" t="s">
        <v>14</v>
      </c>
      <c r="C21" s="42">
        <v>738329</v>
      </c>
      <c r="D21" s="43">
        <v>1097674</v>
      </c>
      <c r="E21" s="22">
        <v>8220141</v>
      </c>
      <c r="F21" s="28">
        <v>9754304</v>
      </c>
      <c r="G21" s="99">
        <v>4035398</v>
      </c>
    </row>
    <row r="22" spans="1:7" ht="12.75">
      <c r="A22" s="17"/>
      <c r="B22" s="20"/>
      <c r="C22" s="44"/>
      <c r="D22" s="45"/>
      <c r="E22" s="23"/>
      <c r="F22" s="29"/>
      <c r="G22" s="101"/>
    </row>
    <row r="23" spans="1:7" ht="12.75">
      <c r="A23" s="17">
        <v>2002</v>
      </c>
      <c r="B23" s="20" t="s">
        <v>15</v>
      </c>
      <c r="C23" s="44">
        <v>1224225</v>
      </c>
      <c r="D23" s="45">
        <v>1331124</v>
      </c>
      <c r="E23" s="23">
        <v>10417332</v>
      </c>
      <c r="F23" s="29">
        <v>11430098</v>
      </c>
      <c r="G23" s="101">
        <v>9230417</v>
      </c>
    </row>
    <row r="24" spans="1:7" ht="12.75">
      <c r="A24" s="17">
        <v>2003</v>
      </c>
      <c r="B24" s="20" t="s">
        <v>16</v>
      </c>
      <c r="C24" s="44">
        <v>990813</v>
      </c>
      <c r="D24" s="45">
        <v>1115158</v>
      </c>
      <c r="E24" s="23">
        <v>7831561</v>
      </c>
      <c r="F24" s="29">
        <v>7506629</v>
      </c>
      <c r="G24" s="101">
        <v>5344313</v>
      </c>
    </row>
    <row r="25" spans="1:7" ht="12.75">
      <c r="A25" s="17"/>
      <c r="B25" s="20"/>
      <c r="C25" s="44"/>
      <c r="D25" s="45"/>
      <c r="E25" s="23"/>
      <c r="F25" s="29"/>
      <c r="G25" s="101"/>
    </row>
    <row r="26" spans="1:7" ht="13.5" thickBot="1">
      <c r="A26" s="18">
        <v>2004</v>
      </c>
      <c r="B26" s="21" t="s">
        <v>17</v>
      </c>
      <c r="C26" s="46">
        <v>1074218</v>
      </c>
      <c r="D26" s="47">
        <v>1828165</v>
      </c>
      <c r="E26" s="24">
        <v>12584754</v>
      </c>
      <c r="F26" s="6"/>
      <c r="G26" s="41">
        <v>10761363</v>
      </c>
    </row>
    <row r="27" spans="3:7" ht="13.5" thickBot="1">
      <c r="C27" s="48">
        <f>SUM(C21:C26)</f>
        <v>4027585</v>
      </c>
      <c r="D27" s="48">
        <f>SUM(D21:D26)</f>
        <v>5372121</v>
      </c>
      <c r="E27" s="48">
        <f>SUM(E21:E26)</f>
        <v>39053788</v>
      </c>
      <c r="F27" s="48">
        <f>SUM(F21:F26)</f>
        <v>28691031</v>
      </c>
      <c r="G27" s="48">
        <f>SUM(G21:G26)</f>
        <v>29371491</v>
      </c>
    </row>
    <row r="28" spans="3:5" ht="12.75">
      <c r="C28" s="49"/>
      <c r="D28" s="49"/>
      <c r="E28" s="5"/>
    </row>
    <row r="29" spans="3:4" ht="13.5" thickBot="1">
      <c r="C29" s="33"/>
      <c r="D29" s="33"/>
    </row>
    <row r="30" spans="1:7" ht="12.75">
      <c r="A30" s="16">
        <v>1001</v>
      </c>
      <c r="B30" s="19" t="s">
        <v>18</v>
      </c>
      <c r="C30" s="42">
        <v>683121</v>
      </c>
      <c r="D30" s="50">
        <v>841044</v>
      </c>
      <c r="E30" s="31">
        <v>8623433</v>
      </c>
      <c r="F30" s="98"/>
      <c r="G30" s="99">
        <v>6955593</v>
      </c>
    </row>
    <row r="31" spans="1:7" ht="13.5" thickBot="1">
      <c r="A31" s="18">
        <v>1002</v>
      </c>
      <c r="B31" s="21" t="s">
        <v>19</v>
      </c>
      <c r="C31" s="46">
        <v>926355</v>
      </c>
      <c r="D31" s="51">
        <v>1210979</v>
      </c>
      <c r="E31" s="30"/>
      <c r="F31" s="60">
        <v>5757213</v>
      </c>
      <c r="G31" s="41">
        <v>7114866</v>
      </c>
    </row>
    <row r="32" spans="3:7" ht="13.5" thickBot="1">
      <c r="C32" s="52">
        <f>SUM(C30:C31)</f>
        <v>1609476</v>
      </c>
      <c r="D32" s="52">
        <f>SUM(D30:D31)</f>
        <v>2052023</v>
      </c>
      <c r="E32" s="52">
        <f>SUM(E30:E31)</f>
        <v>8623433</v>
      </c>
      <c r="F32" s="52">
        <f>SUM(F30:F31)</f>
        <v>5757213</v>
      </c>
      <c r="G32" s="52">
        <f>SUM(G30:G31)</f>
        <v>14070459</v>
      </c>
    </row>
    <row r="33" spans="3:8" ht="12.75">
      <c r="C33" s="49"/>
      <c r="D33" s="49"/>
      <c r="E33" s="5"/>
      <c r="H33" s="53"/>
    </row>
    <row r="34" spans="3:5" ht="13.5" thickBot="1">
      <c r="C34" s="49"/>
      <c r="D34" s="49"/>
      <c r="E34" s="5"/>
    </row>
    <row r="35" spans="1:7" ht="13.5" thickBot="1">
      <c r="A35" s="16">
        <v>4001</v>
      </c>
      <c r="B35" s="19" t="s">
        <v>20</v>
      </c>
      <c r="C35" s="42">
        <v>734376</v>
      </c>
      <c r="D35" s="43">
        <v>504450</v>
      </c>
      <c r="E35" s="25">
        <v>1286773</v>
      </c>
      <c r="F35" s="62">
        <v>1288312</v>
      </c>
      <c r="G35" s="99"/>
    </row>
    <row r="36" spans="1:7" ht="13.5" thickBot="1">
      <c r="A36" s="17">
        <v>4002</v>
      </c>
      <c r="B36" s="20" t="s">
        <v>21</v>
      </c>
      <c r="C36" s="44">
        <v>741220</v>
      </c>
      <c r="D36" s="45">
        <v>613366</v>
      </c>
      <c r="E36" s="22">
        <v>1033878</v>
      </c>
      <c r="F36" s="98">
        <v>1013387</v>
      </c>
      <c r="G36" s="101"/>
    </row>
    <row r="37" spans="1:7" ht="13.5" thickBot="1">
      <c r="A37" s="18">
        <v>4003</v>
      </c>
      <c r="B37" s="21" t="s">
        <v>22</v>
      </c>
      <c r="C37" s="46">
        <v>658425</v>
      </c>
      <c r="D37" s="47">
        <v>668281</v>
      </c>
      <c r="E37" s="7"/>
      <c r="F37" s="60"/>
      <c r="G37" s="41"/>
    </row>
    <row r="38" spans="3:7" ht="13.5" thickBot="1">
      <c r="C38" s="4">
        <f>SUM(C35:C37)</f>
        <v>2134021</v>
      </c>
      <c r="D38" s="4">
        <f>SUM(D35:D37)</f>
        <v>1786097</v>
      </c>
      <c r="E38" s="4">
        <f>SUM(E35:E37)</f>
        <v>2320651</v>
      </c>
      <c r="F38" s="4">
        <f>SUM(F35:F37)</f>
        <v>2301699</v>
      </c>
      <c r="G38" s="52"/>
    </row>
    <row r="39" spans="3:5" ht="12.75">
      <c r="C39" s="5"/>
      <c r="D39" s="5"/>
      <c r="E39" s="5"/>
    </row>
    <row r="40" spans="2:7" ht="12.75">
      <c r="B40" t="s">
        <v>23</v>
      </c>
      <c r="C40" s="5">
        <f>C38+C32+C27+C18</f>
        <v>14803998</v>
      </c>
      <c r="D40" s="5">
        <f>D38+D32+D27+D18</f>
        <v>18681055</v>
      </c>
      <c r="E40" s="5">
        <f>E38+E32+E27+E18</f>
        <v>96830108</v>
      </c>
      <c r="F40" s="5">
        <f>F38+F32+F27+F18</f>
        <v>92425600</v>
      </c>
      <c r="G40" s="5">
        <f>G38+G32+G27+G18</f>
        <v>122996672</v>
      </c>
    </row>
    <row r="41" spans="3:5" ht="12.75">
      <c r="C41" s="5"/>
      <c r="D41" s="5"/>
      <c r="E41" s="5"/>
    </row>
    <row r="42" spans="2:4" ht="12.75">
      <c r="B42" s="5"/>
      <c r="C42" s="5"/>
      <c r="D42" s="5"/>
    </row>
    <row r="43" spans="3:4" ht="12.75">
      <c r="C43" s="5"/>
      <c r="D43" s="5"/>
    </row>
    <row r="44" spans="3:4" ht="12.75">
      <c r="C44" s="5"/>
      <c r="D44" s="5"/>
    </row>
    <row r="45" spans="3:4" ht="12.75">
      <c r="C45" s="5"/>
      <c r="D45" s="5"/>
    </row>
    <row r="46" spans="3:5" ht="12.75">
      <c r="C46" s="5"/>
      <c r="D46" s="5"/>
      <c r="E46" s="5"/>
    </row>
    <row r="47" ht="12.75">
      <c r="C47" s="5"/>
    </row>
    <row r="48" spans="3:5" ht="12.75">
      <c r="C48" s="5"/>
      <c r="D48" s="5"/>
      <c r="E48" s="5"/>
    </row>
    <row r="49" spans="3:5" ht="12.75">
      <c r="C49" s="5"/>
      <c r="D49" s="5"/>
      <c r="E49" s="5"/>
    </row>
    <row r="50" spans="3:5" ht="12.75">
      <c r="C50" s="5"/>
      <c r="D50" s="5"/>
      <c r="E50" s="5"/>
    </row>
    <row r="51" spans="3:5" ht="12.75">
      <c r="C51" s="5"/>
      <c r="D51" s="5"/>
      <c r="E51" s="5"/>
    </row>
    <row r="52" spans="3:5" ht="12.75">
      <c r="C52" s="5"/>
      <c r="D52" s="5"/>
      <c r="E52" s="5"/>
    </row>
    <row r="53" spans="3:5" ht="12.75">
      <c r="C53" s="5"/>
      <c r="D53" s="5"/>
      <c r="E53" s="5"/>
    </row>
    <row r="54" spans="3:5" ht="12.75">
      <c r="C54" s="5"/>
      <c r="D54" s="5"/>
      <c r="E54" s="5"/>
    </row>
    <row r="55" spans="3:5" ht="12.75">
      <c r="C55" s="5"/>
      <c r="D55" s="5"/>
      <c r="E55" s="5"/>
    </row>
    <row r="56" spans="3:5" ht="12.75">
      <c r="C56" s="5"/>
      <c r="D56" s="5"/>
      <c r="E56" s="5"/>
    </row>
    <row r="57" spans="3:5" ht="12.75">
      <c r="C57" s="5"/>
      <c r="D57" s="5"/>
      <c r="E57" s="5"/>
    </row>
    <row r="58" spans="3:5" ht="12.75">
      <c r="C58" s="5"/>
      <c r="D58" s="5"/>
      <c r="E58" s="5"/>
    </row>
    <row r="59" spans="3:5" ht="12.75">
      <c r="C59" s="5"/>
      <c r="D59" s="5"/>
      <c r="E59" s="5"/>
    </row>
    <row r="60" spans="3:5" ht="12.75">
      <c r="C60" s="5"/>
      <c r="D60" s="5"/>
      <c r="E60" s="5"/>
    </row>
    <row r="61" spans="3:5" ht="12.75">
      <c r="C61" s="5"/>
      <c r="D61" s="5"/>
      <c r="E61" s="5"/>
    </row>
    <row r="62" spans="3:5" ht="12.75">
      <c r="C62" s="5"/>
      <c r="D62" s="5"/>
      <c r="E62" s="5"/>
    </row>
    <row r="63" spans="3:5" ht="12.75">
      <c r="C63" s="5"/>
      <c r="D63" s="5"/>
      <c r="E63" s="5"/>
    </row>
    <row r="64" spans="3:5" ht="12.75">
      <c r="C64" s="5"/>
      <c r="D64" s="5"/>
      <c r="E64" s="5"/>
    </row>
    <row r="65" spans="3:5" ht="12.75">
      <c r="C65" s="5"/>
      <c r="D65" s="5"/>
      <c r="E65" s="5"/>
    </row>
    <row r="66" spans="3:5" ht="12.75">
      <c r="C66" s="5"/>
      <c r="D66" s="5"/>
      <c r="E66" s="5"/>
    </row>
    <row r="67" spans="3:5" ht="12.75">
      <c r="C67" s="5"/>
      <c r="D67" s="5"/>
      <c r="E67" s="5"/>
    </row>
    <row r="68" spans="3:5" ht="12.75">
      <c r="C68" s="5"/>
      <c r="D68" s="5"/>
      <c r="E68" s="5"/>
    </row>
    <row r="69" spans="3:5" ht="12.75">
      <c r="C69" s="5"/>
      <c r="D69" s="5"/>
      <c r="E69" s="5"/>
    </row>
    <row r="70" spans="3:5" ht="12.75">
      <c r="C70" s="5"/>
      <c r="D70" s="5"/>
      <c r="E70" s="5"/>
    </row>
    <row r="71" spans="3:5" ht="12.75">
      <c r="C71" s="5"/>
      <c r="D71" s="5"/>
      <c r="E71" s="5"/>
    </row>
    <row r="72" spans="3:5" ht="12.75">
      <c r="C72" s="5"/>
      <c r="D72" s="5"/>
      <c r="E72" s="5"/>
    </row>
    <row r="73" spans="3:5" ht="12.75">
      <c r="C73" s="5"/>
      <c r="D73" s="5"/>
      <c r="E73" s="5"/>
    </row>
    <row r="74" spans="3:5" ht="12.75">
      <c r="C74" s="5"/>
      <c r="D74" s="5"/>
      <c r="E74" s="5"/>
    </row>
    <row r="75" spans="3:5" ht="12.75">
      <c r="C75" s="5"/>
      <c r="D75" s="5"/>
      <c r="E75" s="5"/>
    </row>
    <row r="76" spans="3:5" ht="12.75">
      <c r="C76" s="5"/>
      <c r="D76" s="5"/>
      <c r="E76" s="5"/>
    </row>
    <row r="77" spans="3:5" ht="12.75">
      <c r="C77" s="5"/>
      <c r="D77" s="5"/>
      <c r="E77" s="5"/>
    </row>
    <row r="78" spans="3:5" ht="12.75">
      <c r="C78" s="5"/>
      <c r="D78" s="5"/>
      <c r="E78" s="5"/>
    </row>
    <row r="79" spans="3:5" ht="12.75">
      <c r="C79" s="5"/>
      <c r="D79" s="5"/>
      <c r="E79" s="5"/>
    </row>
    <row r="80" spans="3:5" ht="12.75">
      <c r="C80" s="5"/>
      <c r="D80" s="5"/>
      <c r="E80" s="5"/>
    </row>
    <row r="81" spans="3:5" ht="12.75">
      <c r="C81" s="5"/>
      <c r="D81" s="5"/>
      <c r="E81" s="5"/>
    </row>
    <row r="82" spans="3:5" ht="12.75">
      <c r="C82" s="5"/>
      <c r="D82" s="5"/>
      <c r="E82" s="5"/>
    </row>
    <row r="83" spans="3:5" ht="12.75">
      <c r="C83" s="5"/>
      <c r="D83" s="5"/>
      <c r="E83" s="5"/>
    </row>
    <row r="84" spans="3:5" ht="12.75">
      <c r="C84" s="5"/>
      <c r="D84" s="5"/>
      <c r="E84" s="5"/>
    </row>
    <row r="85" spans="3:5" ht="12.75">
      <c r="C85" s="5"/>
      <c r="D85" s="5"/>
      <c r="E85" s="5"/>
    </row>
    <row r="86" spans="3:5" ht="12.75">
      <c r="C86" s="5"/>
      <c r="D86" s="5"/>
      <c r="E86" s="5"/>
    </row>
    <row r="87" spans="3:5" ht="12.75">
      <c r="C87" s="5"/>
      <c r="D87" s="5"/>
      <c r="E87" s="5"/>
    </row>
    <row r="88" spans="3:5" ht="12.75">
      <c r="C88" s="5"/>
      <c r="D88" s="5"/>
      <c r="E88" s="5"/>
    </row>
    <row r="89" spans="3:5" ht="12.75">
      <c r="C89" s="5"/>
      <c r="D89" s="5"/>
      <c r="E89" s="5"/>
    </row>
    <row r="90" spans="3:5" ht="12.75">
      <c r="C90" s="5"/>
      <c r="D90" s="5"/>
      <c r="E90" s="5"/>
    </row>
    <row r="91" spans="3:5" ht="12.75">
      <c r="C91" s="5"/>
      <c r="D91" s="5"/>
      <c r="E91" s="5"/>
    </row>
    <row r="92" spans="3:5" ht="12.75">
      <c r="C92" s="5"/>
      <c r="D92" s="5"/>
      <c r="E92" s="5"/>
    </row>
    <row r="93" spans="3:5" ht="12.75">
      <c r="C93" s="5"/>
      <c r="D93" s="5"/>
      <c r="E93" s="5"/>
    </row>
    <row r="94" spans="3:5" ht="12.75">
      <c r="C94" s="5"/>
      <c r="D94" s="5"/>
      <c r="E94" s="5"/>
    </row>
    <row r="95" spans="3:5" ht="12.75">
      <c r="C95" s="5"/>
      <c r="D95" s="5"/>
      <c r="E95" s="5"/>
    </row>
    <row r="96" spans="3:5" ht="12.75">
      <c r="C96" s="5"/>
      <c r="D96" s="5"/>
      <c r="E96" s="5"/>
    </row>
    <row r="97" spans="3:5" ht="12.75">
      <c r="C97" s="5"/>
      <c r="D97" s="5"/>
      <c r="E97" s="5"/>
    </row>
    <row r="98" spans="3:5" ht="12.75">
      <c r="C98" s="5"/>
      <c r="D98" s="5"/>
      <c r="E98" s="5"/>
    </row>
    <row r="99" spans="3:5" ht="12.75">
      <c r="C99" s="5"/>
      <c r="D99" s="5"/>
      <c r="E99" s="5"/>
    </row>
    <row r="100" spans="3:5" ht="12.75">
      <c r="C100" s="5"/>
      <c r="D100" s="5"/>
      <c r="E100" s="5"/>
    </row>
    <row r="101" spans="3:5" ht="12.75">
      <c r="C101" s="5"/>
      <c r="D101" s="5"/>
      <c r="E101" s="5"/>
    </row>
    <row r="102" spans="3:5" ht="12.75">
      <c r="C102" s="5"/>
      <c r="D102" s="5"/>
      <c r="E102" s="5"/>
    </row>
    <row r="103" spans="3:5" ht="12.75">
      <c r="C103" s="5"/>
      <c r="D103" s="5"/>
      <c r="E103" s="5"/>
    </row>
    <row r="104" spans="3:5" ht="12.75">
      <c r="C104" s="5"/>
      <c r="D104" s="5"/>
      <c r="E104" s="5"/>
    </row>
  </sheetData>
  <sheetProtection/>
  <mergeCells count="1">
    <mergeCell ref="B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7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8.140625" style="0" customWidth="1"/>
    <col min="2" max="2" width="20.140625" style="0" customWidth="1"/>
    <col min="3" max="3" width="12.7109375" style="0" hidden="1" customWidth="1"/>
    <col min="4" max="5" width="12.8515625" style="0" hidden="1" customWidth="1"/>
    <col min="6" max="6" width="14.140625" style="5" hidden="1" customWidth="1"/>
    <col min="7" max="7" width="11.421875" style="5" customWidth="1"/>
  </cols>
  <sheetData>
    <row r="1" spans="3:4" ht="12.75">
      <c r="C1" s="33"/>
      <c r="D1" s="33"/>
    </row>
    <row r="2" spans="2:9" ht="12.75">
      <c r="B2" s="103" t="s">
        <v>52</v>
      </c>
      <c r="C2" s="104"/>
      <c r="D2" s="104"/>
      <c r="E2" s="104"/>
      <c r="F2" s="104"/>
      <c r="G2" s="104"/>
      <c r="H2" s="104"/>
      <c r="I2" s="104"/>
    </row>
    <row r="3" spans="3:4" ht="12.75">
      <c r="C3" s="33"/>
      <c r="D3" s="33"/>
    </row>
    <row r="4" spans="3:4" ht="13.5" thickBot="1">
      <c r="C4" s="33"/>
      <c r="D4" s="33"/>
    </row>
    <row r="5" spans="1:7" ht="12.75">
      <c r="A5" s="1" t="s">
        <v>0</v>
      </c>
      <c r="B5" s="1"/>
      <c r="C5" s="34" t="s">
        <v>25</v>
      </c>
      <c r="D5" s="34"/>
      <c r="E5" s="1"/>
      <c r="F5" s="57"/>
      <c r="G5" s="57"/>
    </row>
    <row r="6" spans="1:7" ht="12.75">
      <c r="A6" s="2" t="s">
        <v>1</v>
      </c>
      <c r="B6" s="2" t="s">
        <v>3</v>
      </c>
      <c r="C6" s="35" t="s">
        <v>26</v>
      </c>
      <c r="D6" s="2" t="s">
        <v>30</v>
      </c>
      <c r="E6" s="2" t="s">
        <v>35</v>
      </c>
      <c r="F6" s="58" t="s">
        <v>40</v>
      </c>
      <c r="G6" s="58" t="s">
        <v>38</v>
      </c>
    </row>
    <row r="7" spans="1:7" ht="13.5" thickBot="1">
      <c r="A7" s="2" t="s">
        <v>2</v>
      </c>
      <c r="B7" s="2"/>
      <c r="C7" s="35" t="s">
        <v>27</v>
      </c>
      <c r="D7" s="35"/>
      <c r="E7" s="2"/>
      <c r="F7" s="59"/>
      <c r="G7" s="6"/>
    </row>
    <row r="8" spans="1:7" ht="12.75">
      <c r="A8" s="9">
        <v>3009</v>
      </c>
      <c r="B8" s="9" t="s">
        <v>4</v>
      </c>
      <c r="C8" s="37">
        <v>924054</v>
      </c>
      <c r="D8" s="37">
        <v>322920</v>
      </c>
      <c r="E8" s="12">
        <v>1190138</v>
      </c>
      <c r="F8" s="28">
        <v>900058</v>
      </c>
      <c r="G8" s="57">
        <v>9119842</v>
      </c>
    </row>
    <row r="9" spans="1:7" ht="12.75">
      <c r="A9" s="10">
        <v>3001</v>
      </c>
      <c r="B9" s="10" t="s">
        <v>5</v>
      </c>
      <c r="C9" s="38">
        <v>1156118</v>
      </c>
      <c r="D9" s="38">
        <v>1258560</v>
      </c>
      <c r="E9" s="12">
        <v>4341299</v>
      </c>
      <c r="F9" s="29">
        <v>1169590</v>
      </c>
      <c r="G9" s="59">
        <v>11516882</v>
      </c>
    </row>
    <row r="10" spans="1:7" ht="12.75">
      <c r="A10" s="10">
        <v>3002</v>
      </c>
      <c r="B10" s="10" t="s">
        <v>6</v>
      </c>
      <c r="C10" s="38">
        <v>1188882</v>
      </c>
      <c r="D10" s="38">
        <v>1527660</v>
      </c>
      <c r="E10" s="12">
        <v>3433670</v>
      </c>
      <c r="F10" s="29">
        <v>1538845</v>
      </c>
      <c r="G10" s="59">
        <v>20873670</v>
      </c>
    </row>
    <row r="11" spans="1:7" ht="12.75">
      <c r="A11" s="10">
        <v>3003</v>
      </c>
      <c r="B11" s="10" t="s">
        <v>7</v>
      </c>
      <c r="C11" s="38">
        <v>225686</v>
      </c>
      <c r="D11" s="38"/>
      <c r="E11" s="12"/>
      <c r="F11" s="29">
        <v>675823</v>
      </c>
      <c r="G11" s="59"/>
    </row>
    <row r="12" spans="1:7" ht="12.75">
      <c r="A12" s="10">
        <v>3011</v>
      </c>
      <c r="B12" s="10" t="s">
        <v>8</v>
      </c>
      <c r="C12" s="38">
        <v>459422</v>
      </c>
      <c r="D12" s="38"/>
      <c r="E12" s="12"/>
      <c r="F12" s="29">
        <v>499814</v>
      </c>
      <c r="G12" s="59">
        <v>6286913</v>
      </c>
    </row>
    <row r="13" spans="1:7" ht="12.75">
      <c r="A13" s="10">
        <v>3004</v>
      </c>
      <c r="B13" s="10" t="s">
        <v>9</v>
      </c>
      <c r="C13" s="38">
        <v>476523</v>
      </c>
      <c r="D13" s="38">
        <v>720738</v>
      </c>
      <c r="E13" s="12">
        <v>334663</v>
      </c>
      <c r="F13" s="29">
        <v>569504</v>
      </c>
      <c r="G13" s="59">
        <v>6880714</v>
      </c>
    </row>
    <row r="14" spans="1:7" ht="12.75">
      <c r="A14" s="10">
        <v>3005</v>
      </c>
      <c r="B14" s="10" t="s">
        <v>10</v>
      </c>
      <c r="C14" s="38">
        <v>978403</v>
      </c>
      <c r="D14" s="38">
        <v>1322040</v>
      </c>
      <c r="E14" s="12">
        <v>2130300</v>
      </c>
      <c r="F14" s="29">
        <v>1159567</v>
      </c>
      <c r="G14" s="59">
        <v>10988918</v>
      </c>
    </row>
    <row r="15" spans="1:7" ht="12.75">
      <c r="A15" s="10">
        <v>3006</v>
      </c>
      <c r="B15" s="10" t="s">
        <v>11</v>
      </c>
      <c r="C15" s="38">
        <v>2271166</v>
      </c>
      <c r="D15" s="38">
        <v>2447848</v>
      </c>
      <c r="E15" s="12">
        <v>6862040</v>
      </c>
      <c r="F15" s="29">
        <v>2531057</v>
      </c>
      <c r="G15" s="59">
        <v>19253694</v>
      </c>
    </row>
    <row r="16" spans="1:7" ht="12.75">
      <c r="A16" s="10">
        <v>3007</v>
      </c>
      <c r="B16" s="10" t="s">
        <v>12</v>
      </c>
      <c r="C16" s="38">
        <v>962110</v>
      </c>
      <c r="D16" s="38"/>
      <c r="E16" s="12">
        <v>1217187</v>
      </c>
      <c r="F16" s="29">
        <v>1151958</v>
      </c>
      <c r="G16" s="59">
        <v>9515742</v>
      </c>
    </row>
    <row r="17" spans="1:7" ht="13.5" thickBot="1">
      <c r="A17" s="11">
        <v>3008</v>
      </c>
      <c r="B17" s="11" t="s">
        <v>13</v>
      </c>
      <c r="C17" s="40">
        <v>831581</v>
      </c>
      <c r="D17" s="40">
        <v>1192320</v>
      </c>
      <c r="E17" s="13">
        <v>1248744</v>
      </c>
      <c r="F17" s="30">
        <v>1046356</v>
      </c>
      <c r="G17" s="6">
        <v>10666863</v>
      </c>
    </row>
    <row r="18" spans="1:7" ht="13.5" thickBot="1">
      <c r="A18" s="3"/>
      <c r="C18" s="41">
        <f>SUM(C8:C17)</f>
        <v>9473945</v>
      </c>
      <c r="D18" s="41">
        <f>SUM(D8:D17)</f>
        <v>8792086</v>
      </c>
      <c r="E18" s="41">
        <f>SUM(E8:E17)</f>
        <v>20758041</v>
      </c>
      <c r="F18" s="41">
        <f>SUM(F8:F17)</f>
        <v>11242572</v>
      </c>
      <c r="G18" s="41">
        <f>SUM(G8:G17)</f>
        <v>105103238</v>
      </c>
    </row>
    <row r="19" spans="3:4" ht="12.75">
      <c r="C19" s="33"/>
      <c r="D19" s="33"/>
    </row>
    <row r="20" spans="3:4" ht="13.5" thickBot="1">
      <c r="C20" s="33"/>
      <c r="D20" s="33"/>
    </row>
    <row r="21" spans="1:7" ht="12.75">
      <c r="A21" s="16">
        <v>2001</v>
      </c>
      <c r="B21" s="19" t="s">
        <v>14</v>
      </c>
      <c r="C21" s="43">
        <v>1139084</v>
      </c>
      <c r="D21" s="43">
        <v>1492810</v>
      </c>
      <c r="E21" s="22">
        <v>1371459</v>
      </c>
      <c r="F21" s="57">
        <v>1137591</v>
      </c>
      <c r="G21" s="57">
        <v>4025255</v>
      </c>
    </row>
    <row r="22" spans="1:7" ht="12.75">
      <c r="A22" s="17"/>
      <c r="B22" s="20"/>
      <c r="C22" s="45"/>
      <c r="D22" s="45"/>
      <c r="E22" s="23"/>
      <c r="F22" s="29"/>
      <c r="G22" s="59"/>
    </row>
    <row r="23" spans="1:7" ht="12.75">
      <c r="A23" s="17">
        <v>2002</v>
      </c>
      <c r="B23" s="20" t="s">
        <v>15</v>
      </c>
      <c r="C23" s="45">
        <v>1363143</v>
      </c>
      <c r="D23" s="45">
        <v>1805812</v>
      </c>
      <c r="E23" s="23">
        <v>3464382</v>
      </c>
      <c r="F23" s="29">
        <v>1496257</v>
      </c>
      <c r="G23" s="59">
        <v>12236401</v>
      </c>
    </row>
    <row r="24" spans="1:7" ht="12.75">
      <c r="A24" s="17">
        <v>2003</v>
      </c>
      <c r="B24" s="20" t="s">
        <v>16</v>
      </c>
      <c r="C24" s="45">
        <v>1115158</v>
      </c>
      <c r="D24" s="45">
        <v>4626550</v>
      </c>
      <c r="E24" s="23">
        <v>6567140</v>
      </c>
      <c r="F24" s="29">
        <v>1053690</v>
      </c>
      <c r="G24" s="59">
        <v>5102530</v>
      </c>
    </row>
    <row r="25" spans="1:7" ht="12.75">
      <c r="A25" s="17"/>
      <c r="B25" s="20"/>
      <c r="C25" s="45"/>
      <c r="D25" s="45"/>
      <c r="E25" s="23"/>
      <c r="F25" s="29"/>
      <c r="G25" s="59"/>
    </row>
    <row r="26" spans="1:7" ht="13.5" thickBot="1">
      <c r="A26" s="18">
        <v>2004</v>
      </c>
      <c r="B26" s="21" t="s">
        <v>17</v>
      </c>
      <c r="C26" s="47">
        <v>1915821</v>
      </c>
      <c r="D26" s="47">
        <v>1132677</v>
      </c>
      <c r="E26" s="24">
        <v>2112008</v>
      </c>
      <c r="F26" s="6">
        <v>1783044</v>
      </c>
      <c r="G26" s="6">
        <v>8698445</v>
      </c>
    </row>
    <row r="27" spans="3:7" ht="13.5" thickBot="1">
      <c r="C27" s="52">
        <f>SUM(C21:C26)</f>
        <v>5533206</v>
      </c>
      <c r="D27" s="52">
        <f>SUM(D21:D26)</f>
        <v>9057849</v>
      </c>
      <c r="E27" s="52">
        <f>SUM(E21:E26)</f>
        <v>13514989</v>
      </c>
      <c r="F27" s="4">
        <f>SUM(F21:F26)</f>
        <v>5470582</v>
      </c>
      <c r="G27" s="4">
        <f>SUM(G21:G26)</f>
        <v>30062631</v>
      </c>
    </row>
    <row r="28" spans="3:5" ht="12.75">
      <c r="C28" s="49"/>
      <c r="D28" s="49"/>
      <c r="E28" s="5"/>
    </row>
    <row r="29" spans="3:4" ht="13.5" thickBot="1">
      <c r="C29" s="33"/>
      <c r="D29" s="33"/>
    </row>
    <row r="30" spans="1:7" ht="12.75">
      <c r="A30" s="16">
        <v>1001</v>
      </c>
      <c r="B30" s="19" t="s">
        <v>18</v>
      </c>
      <c r="C30" s="42">
        <v>847040</v>
      </c>
      <c r="D30" s="50">
        <v>209110</v>
      </c>
      <c r="E30" s="31">
        <v>684703</v>
      </c>
      <c r="F30" s="28">
        <v>895684</v>
      </c>
      <c r="G30" s="57">
        <v>4800505</v>
      </c>
    </row>
    <row r="31" spans="1:7" ht="13.5" thickBot="1">
      <c r="A31" s="18">
        <v>1002</v>
      </c>
      <c r="B31" s="21" t="s">
        <v>19</v>
      </c>
      <c r="C31" s="46">
        <v>1283920</v>
      </c>
      <c r="D31" s="51">
        <v>2496246</v>
      </c>
      <c r="E31" s="32">
        <v>2148987</v>
      </c>
      <c r="F31" s="30">
        <v>993398</v>
      </c>
      <c r="G31" s="6">
        <v>4684120</v>
      </c>
    </row>
    <row r="32" spans="3:7" ht="13.5" thickBot="1">
      <c r="C32" s="52">
        <f>SUM(C30:C31)</f>
        <v>2130960</v>
      </c>
      <c r="D32" s="52">
        <f>SUM(D30:D31)</f>
        <v>2705356</v>
      </c>
      <c r="E32" s="52">
        <f>SUM(E30:E31)</f>
        <v>2833690</v>
      </c>
      <c r="F32" s="4">
        <f>SUM(F30:F31)</f>
        <v>1889082</v>
      </c>
      <c r="G32" s="4">
        <f>SUM(G30:G31)</f>
        <v>9484625</v>
      </c>
    </row>
    <row r="33" spans="3:8" ht="12.75">
      <c r="C33" s="49"/>
      <c r="D33" s="49"/>
      <c r="E33" s="5"/>
      <c r="H33" s="53"/>
    </row>
    <row r="34" spans="3:5" ht="13.5" thickBot="1">
      <c r="C34" s="49"/>
      <c r="D34" s="49"/>
      <c r="E34" s="5"/>
    </row>
    <row r="35" spans="1:7" ht="13.5" thickBot="1">
      <c r="A35" s="16">
        <v>4001</v>
      </c>
      <c r="B35" s="19" t="s">
        <v>20</v>
      </c>
      <c r="C35" s="43">
        <v>504450</v>
      </c>
      <c r="D35" s="43"/>
      <c r="E35" s="22">
        <v>793426</v>
      </c>
      <c r="F35" s="28">
        <v>438853</v>
      </c>
      <c r="G35" s="57"/>
    </row>
    <row r="36" spans="1:7" ht="13.5" thickBot="1">
      <c r="A36" s="17">
        <v>4002</v>
      </c>
      <c r="B36" s="20" t="s">
        <v>21</v>
      </c>
      <c r="C36" s="45">
        <v>619402</v>
      </c>
      <c r="D36" s="45"/>
      <c r="E36" s="22"/>
      <c r="F36" s="29">
        <v>672587</v>
      </c>
      <c r="G36" s="59"/>
    </row>
    <row r="37" spans="1:7" ht="13.5" thickBot="1">
      <c r="A37" s="18">
        <v>4003</v>
      </c>
      <c r="B37" s="21" t="s">
        <v>22</v>
      </c>
      <c r="C37" s="47">
        <v>692974</v>
      </c>
      <c r="D37" s="47"/>
      <c r="E37" s="56">
        <v>847523</v>
      </c>
      <c r="F37" s="30"/>
      <c r="G37" s="6"/>
    </row>
    <row r="38" spans="3:7" ht="13.5" thickBot="1">
      <c r="C38" s="4">
        <f>SUM(C35:C37)</f>
        <v>1816826</v>
      </c>
      <c r="D38" s="4">
        <f>SUM(D35:D37)</f>
        <v>0</v>
      </c>
      <c r="E38" s="4">
        <f>SUM(E35:E37)</f>
        <v>1640949</v>
      </c>
      <c r="F38" s="4">
        <f>SUM(F35:F36)</f>
        <v>1111440</v>
      </c>
      <c r="G38" s="4"/>
    </row>
    <row r="39" spans="3:5" ht="12.75">
      <c r="C39" s="5"/>
      <c r="D39" s="5"/>
      <c r="E39" s="5"/>
    </row>
    <row r="40" spans="3:5" ht="12.75">
      <c r="C40" s="5"/>
      <c r="D40" s="5"/>
      <c r="E40" s="5"/>
    </row>
    <row r="41" spans="3:5" ht="12.75">
      <c r="C41" s="5"/>
      <c r="D41" s="5"/>
      <c r="E41" s="5"/>
    </row>
    <row r="42" spans="3:5" ht="12.75">
      <c r="C42" s="5"/>
      <c r="D42" s="5"/>
      <c r="E42" s="5"/>
    </row>
    <row r="43" spans="3:5" ht="12.75">
      <c r="C43" s="5"/>
      <c r="D43" s="5"/>
      <c r="E43" s="5"/>
    </row>
    <row r="44" spans="3:5" ht="12.75">
      <c r="C44" s="5"/>
      <c r="D44" s="5"/>
      <c r="E44" s="5"/>
    </row>
    <row r="45" spans="2:7" ht="12.75">
      <c r="B45" s="5" t="s">
        <v>24</v>
      </c>
      <c r="C45" s="5">
        <f>C38+C32+C27+C18</f>
        <v>18954937</v>
      </c>
      <c r="D45" s="5">
        <f>D38+D32+D27+D18</f>
        <v>20555291</v>
      </c>
      <c r="E45" s="5">
        <f>E38+E32+E27+E18</f>
        <v>38747669</v>
      </c>
      <c r="F45" s="5">
        <f>F18+F27+F32+F38</f>
        <v>19713676</v>
      </c>
      <c r="G45" s="5">
        <f>G18+G27+G32+G38</f>
        <v>144650494</v>
      </c>
    </row>
    <row r="46" spans="3:4" ht="12.75">
      <c r="C46" s="5"/>
      <c r="D46" s="5"/>
    </row>
    <row r="47" spans="3:4" ht="12.75">
      <c r="C47" s="5"/>
      <c r="D47" s="5"/>
    </row>
    <row r="48" spans="3:4" ht="12.75">
      <c r="C48" s="5"/>
      <c r="D48" s="5"/>
    </row>
    <row r="49" spans="3:5" ht="12.75">
      <c r="C49" s="5"/>
      <c r="D49" s="5"/>
      <c r="E49" s="5"/>
    </row>
    <row r="50" ht="12.75">
      <c r="C50" s="5"/>
    </row>
    <row r="51" spans="3:5" ht="12.75">
      <c r="C51" s="5"/>
      <c r="D51" s="5"/>
      <c r="E51" s="5"/>
    </row>
    <row r="52" spans="3:5" ht="12.75">
      <c r="C52" s="5"/>
      <c r="D52" s="5"/>
      <c r="E52" s="5"/>
    </row>
    <row r="53" spans="3:5" ht="12.75">
      <c r="C53" s="5"/>
      <c r="D53" s="5"/>
      <c r="E53" s="5"/>
    </row>
    <row r="54" spans="3:5" ht="12.75">
      <c r="C54" s="5"/>
      <c r="D54" s="5"/>
      <c r="E54" s="5"/>
    </row>
    <row r="55" spans="3:5" ht="12.75">
      <c r="C55" s="5"/>
      <c r="D55" s="5"/>
      <c r="E55" s="5"/>
    </row>
    <row r="56" spans="3:5" ht="12.75">
      <c r="C56" s="5"/>
      <c r="D56" s="5"/>
      <c r="E56" s="5"/>
    </row>
    <row r="57" spans="3:5" ht="12.75">
      <c r="C57" s="5"/>
      <c r="D57" s="5"/>
      <c r="E57" s="5"/>
    </row>
    <row r="58" spans="3:5" ht="12.75">
      <c r="C58" s="5"/>
      <c r="D58" s="5"/>
      <c r="E58" s="5"/>
    </row>
    <row r="59" spans="3:5" ht="12.75">
      <c r="C59" s="5"/>
      <c r="D59" s="5"/>
      <c r="E59" s="5"/>
    </row>
    <row r="60" spans="3:5" ht="12.75">
      <c r="C60" s="5"/>
      <c r="D60" s="5"/>
      <c r="E60" s="5"/>
    </row>
    <row r="61" spans="3:5" ht="12.75">
      <c r="C61" s="5"/>
      <c r="D61" s="5"/>
      <c r="E61" s="5"/>
    </row>
    <row r="62" spans="3:5" ht="12.75">
      <c r="C62" s="5"/>
      <c r="D62" s="5"/>
      <c r="E62" s="5"/>
    </row>
    <row r="63" spans="3:5" ht="12.75">
      <c r="C63" s="5"/>
      <c r="D63" s="5"/>
      <c r="E63" s="5"/>
    </row>
    <row r="64" spans="3:5" ht="12.75">
      <c r="C64" s="5"/>
      <c r="D64" s="5"/>
      <c r="E64" s="5"/>
    </row>
    <row r="65" spans="3:5" ht="12.75">
      <c r="C65" s="5"/>
      <c r="D65" s="5"/>
      <c r="E65" s="5"/>
    </row>
    <row r="66" spans="3:5" ht="12.75">
      <c r="C66" s="5"/>
      <c r="D66" s="5"/>
      <c r="E66" s="5"/>
    </row>
    <row r="67" spans="3:5" ht="12.75">
      <c r="C67" s="5"/>
      <c r="D67" s="5"/>
      <c r="E67" s="5"/>
    </row>
    <row r="68" spans="3:5" ht="12.75">
      <c r="C68" s="5"/>
      <c r="D68" s="5"/>
      <c r="E68" s="5"/>
    </row>
    <row r="69" spans="3:5" ht="12.75">
      <c r="C69" s="5"/>
      <c r="D69" s="5"/>
      <c r="E69" s="5"/>
    </row>
    <row r="70" spans="3:5" ht="12.75">
      <c r="C70" s="5"/>
      <c r="D70" s="5"/>
      <c r="E70" s="5"/>
    </row>
    <row r="71" spans="3:5" ht="12.75">
      <c r="C71" s="5"/>
      <c r="D71" s="5"/>
      <c r="E71" s="5"/>
    </row>
    <row r="72" spans="3:5" ht="12.75">
      <c r="C72" s="5"/>
      <c r="D72" s="5"/>
      <c r="E72" s="5"/>
    </row>
    <row r="73" spans="3:5" ht="12.75">
      <c r="C73" s="5"/>
      <c r="D73" s="5"/>
      <c r="E73" s="5"/>
    </row>
    <row r="74" spans="3:5" ht="12.75">
      <c r="C74" s="5"/>
      <c r="D74" s="5"/>
      <c r="E74" s="5"/>
    </row>
    <row r="75" spans="3:5" ht="12.75">
      <c r="C75" s="5"/>
      <c r="D75" s="5"/>
      <c r="E75" s="5"/>
    </row>
    <row r="76" spans="3:5" ht="12.75">
      <c r="C76" s="5"/>
      <c r="D76" s="5"/>
      <c r="E76" s="5"/>
    </row>
    <row r="77" spans="3:5" ht="12.75">
      <c r="C77" s="5"/>
      <c r="D77" s="5"/>
      <c r="E77" s="5"/>
    </row>
    <row r="78" spans="3:5" ht="12.75">
      <c r="C78" s="5"/>
      <c r="D78" s="5"/>
      <c r="E78" s="5"/>
    </row>
    <row r="79" spans="3:5" ht="12.75">
      <c r="C79" s="5"/>
      <c r="D79" s="5"/>
      <c r="E79" s="5"/>
    </row>
    <row r="80" spans="3:5" ht="12.75">
      <c r="C80" s="5"/>
      <c r="D80" s="5"/>
      <c r="E80" s="5"/>
    </row>
    <row r="81" spans="3:5" ht="12.75">
      <c r="C81" s="5"/>
      <c r="D81" s="5"/>
      <c r="E81" s="5"/>
    </row>
    <row r="82" spans="3:5" ht="12.75">
      <c r="C82" s="5"/>
      <c r="D82" s="5"/>
      <c r="E82" s="5"/>
    </row>
    <row r="83" spans="3:5" ht="12.75">
      <c r="C83" s="5"/>
      <c r="D83" s="5"/>
      <c r="E83" s="5"/>
    </row>
    <row r="84" spans="3:5" ht="12.75">
      <c r="C84" s="5"/>
      <c r="D84" s="5"/>
      <c r="E84" s="5"/>
    </row>
    <row r="85" spans="3:5" ht="12.75">
      <c r="C85" s="5"/>
      <c r="D85" s="5"/>
      <c r="E85" s="5"/>
    </row>
    <row r="86" spans="3:5" ht="12.75">
      <c r="C86" s="5"/>
      <c r="D86" s="5"/>
      <c r="E86" s="5"/>
    </row>
    <row r="87" spans="3:5" ht="12.75">
      <c r="C87" s="5"/>
      <c r="D87" s="5"/>
      <c r="E87" s="5"/>
    </row>
    <row r="88" spans="3:5" ht="12.75">
      <c r="C88" s="5"/>
      <c r="D88" s="5"/>
      <c r="E88" s="5"/>
    </row>
    <row r="89" spans="3:5" ht="12.75">
      <c r="C89" s="5"/>
      <c r="D89" s="5"/>
      <c r="E89" s="5"/>
    </row>
    <row r="90" spans="3:5" ht="12.75">
      <c r="C90" s="5"/>
      <c r="D90" s="5"/>
      <c r="E90" s="5"/>
    </row>
    <row r="91" spans="3:5" ht="12.75">
      <c r="C91" s="5"/>
      <c r="D91" s="5"/>
      <c r="E91" s="5"/>
    </row>
    <row r="92" spans="3:5" ht="12.75">
      <c r="C92" s="5"/>
      <c r="D92" s="5"/>
      <c r="E92" s="5"/>
    </row>
    <row r="93" spans="3:5" ht="12.75">
      <c r="C93" s="5"/>
      <c r="D93" s="5"/>
      <c r="E93" s="5"/>
    </row>
    <row r="94" spans="3:5" ht="12.75">
      <c r="C94" s="5"/>
      <c r="D94" s="5"/>
      <c r="E94" s="5"/>
    </row>
    <row r="95" spans="3:5" ht="12.75">
      <c r="C95" s="5"/>
      <c r="D95" s="5"/>
      <c r="E95" s="5"/>
    </row>
    <row r="96" spans="3:5" ht="12.75">
      <c r="C96" s="5"/>
      <c r="D96" s="5"/>
      <c r="E96" s="5"/>
    </row>
    <row r="97" spans="3:5" ht="12.75">
      <c r="C97" s="5"/>
      <c r="D97" s="5"/>
      <c r="E97" s="5"/>
    </row>
    <row r="98" spans="3:5" ht="12.75">
      <c r="C98" s="5"/>
      <c r="D98" s="5"/>
      <c r="E98" s="5"/>
    </row>
    <row r="99" spans="3:5" ht="12.75">
      <c r="C99" s="5"/>
      <c r="D99" s="5"/>
      <c r="E99" s="5"/>
    </row>
    <row r="100" spans="3:5" ht="12.75">
      <c r="C100" s="5"/>
      <c r="D100" s="5"/>
      <c r="E100" s="5"/>
    </row>
    <row r="101" spans="3:5" ht="12.75">
      <c r="C101" s="5"/>
      <c r="D101" s="5"/>
      <c r="E101" s="5"/>
    </row>
    <row r="102" spans="3:5" ht="12.75">
      <c r="C102" s="5"/>
      <c r="D102" s="5"/>
      <c r="E102" s="5"/>
    </row>
    <row r="103" spans="3:5" ht="12.75">
      <c r="C103" s="5"/>
      <c r="D103" s="5"/>
      <c r="E103" s="5"/>
    </row>
    <row r="104" spans="3:5" ht="12.75">
      <c r="C104" s="5"/>
      <c r="D104" s="5"/>
      <c r="E104" s="5"/>
    </row>
    <row r="105" spans="3:5" ht="12.75">
      <c r="C105" s="5"/>
      <c r="D105" s="5"/>
      <c r="E105" s="5"/>
    </row>
    <row r="106" spans="3:5" ht="12.75">
      <c r="C106" s="5"/>
      <c r="D106" s="5"/>
      <c r="E106" s="5"/>
    </row>
    <row r="107" spans="3:5" ht="12.75">
      <c r="C107" s="5"/>
      <c r="D107" s="5"/>
      <c r="E107" s="5"/>
    </row>
  </sheetData>
  <sheetProtection/>
  <mergeCells count="1">
    <mergeCell ref="B2:I2"/>
  </mergeCells>
  <printOptions/>
  <pageMargins left="0.75" right="0.75" top="1" bottom="1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3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8.140625" style="0" customWidth="1"/>
    <col min="2" max="2" width="20.140625" style="0" customWidth="1"/>
    <col min="3" max="4" width="12.8515625" style="0" hidden="1" customWidth="1"/>
    <col min="5" max="5" width="12.8515625" style="5" customWidth="1"/>
  </cols>
  <sheetData>
    <row r="1" ht="12.75">
      <c r="C1" s="33"/>
    </row>
    <row r="2" spans="2:7" ht="12.75">
      <c r="B2" s="103" t="s">
        <v>44</v>
      </c>
      <c r="C2" s="104"/>
      <c r="D2" s="104"/>
      <c r="E2" s="104"/>
      <c r="F2" s="104"/>
      <c r="G2" s="104"/>
    </row>
    <row r="3" ht="12.75">
      <c r="C3" s="33"/>
    </row>
    <row r="4" ht="13.5" thickBot="1">
      <c r="C4" s="33"/>
    </row>
    <row r="5" spans="1:5" ht="12.75">
      <c r="A5" s="1" t="s">
        <v>0</v>
      </c>
      <c r="B5" s="1"/>
      <c r="C5" s="34"/>
      <c r="D5" s="1"/>
      <c r="E5" s="57"/>
    </row>
    <row r="6" spans="1:5" ht="12.75">
      <c r="A6" s="2" t="s">
        <v>1</v>
      </c>
      <c r="B6" s="2" t="s">
        <v>3</v>
      </c>
      <c r="C6" s="2" t="s">
        <v>35</v>
      </c>
      <c r="D6" s="2" t="s">
        <v>31</v>
      </c>
      <c r="E6" s="58" t="s">
        <v>38</v>
      </c>
    </row>
    <row r="7" spans="1:5" ht="13.5" thickBot="1">
      <c r="A7" s="2" t="s">
        <v>2</v>
      </c>
      <c r="B7" s="2"/>
      <c r="C7" s="35"/>
      <c r="D7" s="2" t="s">
        <v>32</v>
      </c>
      <c r="E7" s="6"/>
    </row>
    <row r="8" spans="1:5" ht="12.75">
      <c r="A8" s="9">
        <v>3009</v>
      </c>
      <c r="B8" s="9" t="s">
        <v>4</v>
      </c>
      <c r="C8" s="37">
        <v>337451</v>
      </c>
      <c r="D8" s="14"/>
      <c r="E8" s="57">
        <v>7678372</v>
      </c>
    </row>
    <row r="9" spans="1:5" ht="12.75">
      <c r="A9" s="10">
        <v>3001</v>
      </c>
      <c r="B9" s="10" t="s">
        <v>5</v>
      </c>
      <c r="C9" s="38">
        <v>1649762</v>
      </c>
      <c r="D9" s="14"/>
      <c r="E9" s="59">
        <v>9545574</v>
      </c>
    </row>
    <row r="10" spans="1:5" ht="12.75">
      <c r="A10" s="10">
        <v>3002</v>
      </c>
      <c r="B10" s="10" t="s">
        <v>6</v>
      </c>
      <c r="C10" s="38">
        <v>2653464</v>
      </c>
      <c r="D10" s="14">
        <v>312000</v>
      </c>
      <c r="E10" s="59">
        <v>15881123</v>
      </c>
    </row>
    <row r="11" spans="1:5" ht="12.75">
      <c r="A11" s="10">
        <v>3003</v>
      </c>
      <c r="B11" s="10" t="s">
        <v>7</v>
      </c>
      <c r="C11" s="38"/>
      <c r="D11" s="14"/>
      <c r="E11" s="59"/>
    </row>
    <row r="12" spans="1:5" ht="12.75">
      <c r="A12" s="10">
        <v>3011</v>
      </c>
      <c r="B12" s="10" t="s">
        <v>8</v>
      </c>
      <c r="C12" s="38"/>
      <c r="D12" s="14"/>
      <c r="E12" s="59">
        <v>4618167</v>
      </c>
    </row>
    <row r="13" spans="1:5" ht="12.75">
      <c r="A13" s="10">
        <v>3004</v>
      </c>
      <c r="B13" s="10" t="s">
        <v>9</v>
      </c>
      <c r="C13" s="38">
        <v>154790</v>
      </c>
      <c r="D13" s="14"/>
      <c r="E13" s="59">
        <v>4723055</v>
      </c>
    </row>
    <row r="14" spans="1:5" ht="12.75">
      <c r="A14" s="10">
        <v>3005</v>
      </c>
      <c r="B14" s="10" t="s">
        <v>10</v>
      </c>
      <c r="C14" s="38">
        <v>1231552</v>
      </c>
      <c r="D14" s="14"/>
      <c r="E14" s="59">
        <v>7479486</v>
      </c>
    </row>
    <row r="15" spans="1:5" ht="12.75">
      <c r="A15" s="10">
        <v>3006</v>
      </c>
      <c r="B15" s="10" t="s">
        <v>11</v>
      </c>
      <c r="C15" s="38">
        <v>2864361</v>
      </c>
      <c r="D15" s="14">
        <v>252000</v>
      </c>
      <c r="E15" s="59">
        <v>14343325</v>
      </c>
    </row>
    <row r="16" spans="1:5" ht="12.75">
      <c r="A16" s="10">
        <v>3007</v>
      </c>
      <c r="B16" s="10" t="s">
        <v>12</v>
      </c>
      <c r="C16" s="38"/>
      <c r="D16" s="14"/>
      <c r="E16" s="59">
        <v>7350152</v>
      </c>
    </row>
    <row r="17" spans="1:5" ht="13.5" thickBot="1">
      <c r="A17" s="11">
        <v>3008</v>
      </c>
      <c r="B17" s="11" t="s">
        <v>13</v>
      </c>
      <c r="C17" s="40">
        <v>986397</v>
      </c>
      <c r="D17" s="15"/>
      <c r="E17" s="6">
        <v>12088442</v>
      </c>
    </row>
    <row r="18" spans="1:5" ht="13.5" thickBot="1">
      <c r="A18" s="3"/>
      <c r="C18" s="41">
        <f>SUM(C8:C17)</f>
        <v>9877777</v>
      </c>
      <c r="D18" s="41">
        <f>SUM(D8:D17)</f>
        <v>564000</v>
      </c>
      <c r="E18" s="41">
        <f>SUM(E8:E17)</f>
        <v>83707696</v>
      </c>
    </row>
    <row r="19" ht="12.75">
      <c r="C19" s="33"/>
    </row>
    <row r="20" ht="13.5" thickBot="1">
      <c r="C20" s="33"/>
    </row>
    <row r="21" spans="1:5" ht="12.75">
      <c r="A21" s="16">
        <v>2001</v>
      </c>
      <c r="B21" s="19" t="s">
        <v>14</v>
      </c>
      <c r="C21" s="43">
        <v>986408</v>
      </c>
      <c r="D21" s="25"/>
      <c r="E21" s="57">
        <v>3626072</v>
      </c>
    </row>
    <row r="22" spans="1:5" ht="12.75">
      <c r="A22" s="17"/>
      <c r="B22" s="20"/>
      <c r="C22" s="45"/>
      <c r="D22" s="26"/>
      <c r="E22" s="59"/>
    </row>
    <row r="23" spans="1:5" ht="12.75">
      <c r="A23" s="17">
        <v>2002</v>
      </c>
      <c r="B23" s="20" t="s">
        <v>15</v>
      </c>
      <c r="C23" s="45">
        <v>2685715</v>
      </c>
      <c r="D23" s="26"/>
      <c r="E23" s="59">
        <v>9514548</v>
      </c>
    </row>
    <row r="24" spans="1:5" ht="12.75">
      <c r="A24" s="17">
        <v>2003</v>
      </c>
      <c r="B24" s="20" t="s">
        <v>16</v>
      </c>
      <c r="C24" s="45">
        <v>3592042</v>
      </c>
      <c r="D24" s="26"/>
      <c r="E24" s="59">
        <v>4571512</v>
      </c>
    </row>
    <row r="25" spans="1:5" ht="12.75">
      <c r="A25" s="17"/>
      <c r="B25" s="20"/>
      <c r="C25" s="45"/>
      <c r="D25" s="26"/>
      <c r="E25" s="59"/>
    </row>
    <row r="26" spans="1:5" ht="13.5" thickBot="1">
      <c r="A26" s="18">
        <v>2004</v>
      </c>
      <c r="B26" s="21" t="s">
        <v>17</v>
      </c>
      <c r="C26" s="47">
        <v>1315716</v>
      </c>
      <c r="D26" s="27"/>
      <c r="E26" s="6">
        <v>7683842</v>
      </c>
    </row>
    <row r="27" spans="3:5" ht="13.5" thickBot="1">
      <c r="C27" s="52">
        <f>SUM(C21:C26)</f>
        <v>8579881</v>
      </c>
      <c r="D27" s="52">
        <f>SUM(D21:D26)</f>
        <v>0</v>
      </c>
      <c r="E27" s="52">
        <f>SUM(E21:E26)</f>
        <v>25395974</v>
      </c>
    </row>
    <row r="28" spans="3:4" ht="12.75">
      <c r="C28" s="49"/>
      <c r="D28" s="5"/>
    </row>
    <row r="29" ht="13.5" thickBot="1">
      <c r="C29" s="33"/>
    </row>
    <row r="30" spans="1:5" ht="12.75">
      <c r="A30" s="16">
        <v>1001</v>
      </c>
      <c r="B30" s="19" t="s">
        <v>18</v>
      </c>
      <c r="C30" s="50">
        <v>531143</v>
      </c>
      <c r="D30" s="28"/>
      <c r="E30" s="57">
        <v>4250875</v>
      </c>
    </row>
    <row r="31" spans="1:5" ht="13.5" thickBot="1">
      <c r="A31" s="18">
        <v>1002</v>
      </c>
      <c r="B31" s="21" t="s">
        <v>19</v>
      </c>
      <c r="C31" s="51">
        <v>2581352</v>
      </c>
      <c r="D31" s="30">
        <v>294000</v>
      </c>
      <c r="E31" s="6">
        <v>4681069</v>
      </c>
    </row>
    <row r="32" spans="3:5" ht="13.5" thickBot="1">
      <c r="C32" s="52">
        <f>SUM(C30:C31)</f>
        <v>3112495</v>
      </c>
      <c r="D32" s="52">
        <f>SUM(D30:D31)</f>
        <v>294000</v>
      </c>
      <c r="E32" s="52">
        <f>SUM(E30:E31)</f>
        <v>8931944</v>
      </c>
    </row>
    <row r="33" spans="3:8" ht="12.75">
      <c r="C33" s="49"/>
      <c r="D33" s="5"/>
      <c r="H33" s="53"/>
    </row>
    <row r="34" spans="3:4" ht="13.5" thickBot="1">
      <c r="C34" s="49"/>
      <c r="D34" s="5"/>
    </row>
    <row r="35" spans="1:5" ht="13.5" thickBot="1">
      <c r="A35" s="16">
        <v>4001</v>
      </c>
      <c r="B35" s="19" t="s">
        <v>20</v>
      </c>
      <c r="C35" s="43"/>
      <c r="D35" s="25"/>
      <c r="E35" s="57"/>
    </row>
    <row r="36" spans="1:5" ht="13.5" thickBot="1">
      <c r="A36" s="17">
        <v>4002</v>
      </c>
      <c r="B36" s="20" t="s">
        <v>21</v>
      </c>
      <c r="C36" s="45"/>
      <c r="D36" s="25"/>
      <c r="E36" s="59"/>
    </row>
    <row r="37" spans="1:5" ht="13.5" thickBot="1">
      <c r="A37" s="18">
        <v>4003</v>
      </c>
      <c r="B37" s="21" t="s">
        <v>22</v>
      </c>
      <c r="C37" s="47"/>
      <c r="D37" s="7"/>
      <c r="E37" s="6"/>
    </row>
    <row r="38" spans="3:5" ht="13.5" thickBot="1">
      <c r="C38" s="4">
        <f>SUM(C35:C37)</f>
        <v>0</v>
      </c>
      <c r="D38" s="4">
        <f>SUM(D35:D37)</f>
        <v>0</v>
      </c>
      <c r="E38" s="4">
        <f>SUM(E35:E37)</f>
        <v>0</v>
      </c>
    </row>
    <row r="39" spans="3:4" ht="12.75">
      <c r="C39" s="5"/>
      <c r="D39" s="5"/>
    </row>
    <row r="40" spans="3:4" ht="12.75">
      <c r="C40" s="5"/>
      <c r="D40" s="5"/>
    </row>
    <row r="41" spans="2:5" ht="12.75">
      <c r="B41" s="5" t="s">
        <v>24</v>
      </c>
      <c r="C41" s="5">
        <f>C38+C32+C27+C18</f>
        <v>21570153</v>
      </c>
      <c r="D41" s="5">
        <f>D38+D32+D27+D18</f>
        <v>858000</v>
      </c>
      <c r="E41" s="5">
        <f>E38+E32+E27+E18</f>
        <v>118035614</v>
      </c>
    </row>
    <row r="42" ht="12.75">
      <c r="C42" s="5"/>
    </row>
    <row r="43" ht="12.75">
      <c r="C43" s="5"/>
    </row>
    <row r="44" ht="12.75">
      <c r="C44" s="5"/>
    </row>
    <row r="45" spans="3:4" ht="12.75">
      <c r="C45" s="5"/>
      <c r="D45" s="5"/>
    </row>
    <row r="47" spans="3:4" ht="12.75">
      <c r="C47" s="5"/>
      <c r="D47" s="5"/>
    </row>
    <row r="48" spans="3:4" ht="12.75">
      <c r="C48" s="5"/>
      <c r="D48" s="5"/>
    </row>
    <row r="49" spans="3:4" ht="12.75">
      <c r="C49" s="5"/>
      <c r="D49" s="5"/>
    </row>
    <row r="50" spans="3:4" ht="12.75">
      <c r="C50" s="5"/>
      <c r="D50" s="5"/>
    </row>
    <row r="51" spans="3:4" ht="12.75">
      <c r="C51" s="5"/>
      <c r="D51" s="5"/>
    </row>
    <row r="52" spans="3:4" ht="12.75">
      <c r="C52" s="5"/>
      <c r="D52" s="5"/>
    </row>
    <row r="53" spans="3:4" ht="12.75">
      <c r="C53" s="5"/>
      <c r="D53" s="5"/>
    </row>
    <row r="54" spans="3:4" ht="12.75">
      <c r="C54" s="5"/>
      <c r="D54" s="5"/>
    </row>
    <row r="55" spans="3:4" ht="12.75">
      <c r="C55" s="5"/>
      <c r="D55" s="5"/>
    </row>
    <row r="56" spans="3:4" ht="12.75">
      <c r="C56" s="5"/>
      <c r="D56" s="5"/>
    </row>
    <row r="57" spans="3:4" ht="12.75">
      <c r="C57" s="5"/>
      <c r="D57" s="5"/>
    </row>
    <row r="58" spans="3:4" ht="12.75">
      <c r="C58" s="5"/>
      <c r="D58" s="5"/>
    </row>
    <row r="59" spans="3:4" ht="12.75">
      <c r="C59" s="5"/>
      <c r="D59" s="5"/>
    </row>
    <row r="60" spans="3:4" ht="12.75">
      <c r="C60" s="5"/>
      <c r="D60" s="5"/>
    </row>
    <row r="61" spans="3:4" ht="12.75">
      <c r="C61" s="5"/>
      <c r="D61" s="5"/>
    </row>
    <row r="62" spans="3:4" ht="12.75">
      <c r="C62" s="5"/>
      <c r="D62" s="5"/>
    </row>
    <row r="63" spans="3:4" ht="12.75">
      <c r="C63" s="5"/>
      <c r="D63" s="5"/>
    </row>
    <row r="64" spans="3:4" ht="12.75">
      <c r="C64" s="5"/>
      <c r="D64" s="5"/>
    </row>
    <row r="65" spans="3:4" ht="12.75">
      <c r="C65" s="5"/>
      <c r="D65" s="5"/>
    </row>
    <row r="66" spans="3:4" ht="12.75">
      <c r="C66" s="5"/>
      <c r="D66" s="5"/>
    </row>
    <row r="67" spans="3:4" ht="12.75">
      <c r="C67" s="5"/>
      <c r="D67" s="5"/>
    </row>
    <row r="68" spans="3:4" ht="12.75">
      <c r="C68" s="5"/>
      <c r="D68" s="5"/>
    </row>
    <row r="69" spans="3:4" ht="12.75">
      <c r="C69" s="5"/>
      <c r="D69" s="5"/>
    </row>
    <row r="70" spans="3:4" ht="12.75">
      <c r="C70" s="5"/>
      <c r="D70" s="5"/>
    </row>
    <row r="71" spans="3:4" ht="12.75">
      <c r="C71" s="5"/>
      <c r="D71" s="5"/>
    </row>
    <row r="72" spans="3:4" ht="12.75">
      <c r="C72" s="5"/>
      <c r="D72" s="5"/>
    </row>
    <row r="73" spans="3:4" ht="12.75">
      <c r="C73" s="5"/>
      <c r="D73" s="5"/>
    </row>
    <row r="74" spans="3:4" ht="12.75">
      <c r="C74" s="5"/>
      <c r="D74" s="5"/>
    </row>
    <row r="75" spans="3:4" ht="12.75">
      <c r="C75" s="5"/>
      <c r="D75" s="5"/>
    </row>
    <row r="76" spans="3:4" ht="12.75">
      <c r="C76" s="5"/>
      <c r="D76" s="5"/>
    </row>
    <row r="77" spans="3:4" ht="12.75">
      <c r="C77" s="5"/>
      <c r="D77" s="5"/>
    </row>
    <row r="78" spans="3:4" ht="12.75">
      <c r="C78" s="5"/>
      <c r="D78" s="5"/>
    </row>
    <row r="79" spans="3:4" ht="12.75">
      <c r="C79" s="5"/>
      <c r="D79" s="5"/>
    </row>
    <row r="80" spans="3:4" ht="12.75">
      <c r="C80" s="5"/>
      <c r="D80" s="5"/>
    </row>
    <row r="81" spans="3:4" ht="12.75">
      <c r="C81" s="5"/>
      <c r="D81" s="5"/>
    </row>
    <row r="82" spans="3:4" ht="12.75">
      <c r="C82" s="5"/>
      <c r="D82" s="5"/>
    </row>
    <row r="83" spans="3:4" ht="12.75">
      <c r="C83" s="5"/>
      <c r="D83" s="5"/>
    </row>
    <row r="84" spans="3:4" ht="12.75">
      <c r="C84" s="5"/>
      <c r="D84" s="5"/>
    </row>
    <row r="85" spans="3:4" ht="12.75">
      <c r="C85" s="5"/>
      <c r="D85" s="5"/>
    </row>
    <row r="86" spans="3:4" ht="12.75">
      <c r="C86" s="5"/>
      <c r="D86" s="5"/>
    </row>
    <row r="87" spans="3:4" ht="12.75">
      <c r="C87" s="5"/>
      <c r="D87" s="5"/>
    </row>
    <row r="88" spans="3:4" ht="12.75">
      <c r="C88" s="5"/>
      <c r="D88" s="5"/>
    </row>
    <row r="89" spans="3:4" ht="12.75">
      <c r="C89" s="5"/>
      <c r="D89" s="5"/>
    </row>
    <row r="90" spans="3:4" ht="12.75">
      <c r="C90" s="5"/>
      <c r="D90" s="5"/>
    </row>
    <row r="91" spans="3:4" ht="12.75">
      <c r="C91" s="5"/>
      <c r="D91" s="5"/>
    </row>
    <row r="92" spans="3:4" ht="12.75">
      <c r="C92" s="5"/>
      <c r="D92" s="5"/>
    </row>
    <row r="93" spans="3:4" ht="12.75">
      <c r="C93" s="5"/>
      <c r="D93" s="5"/>
    </row>
    <row r="94" spans="3:4" ht="12.75">
      <c r="C94" s="5"/>
      <c r="D94" s="5"/>
    </row>
    <row r="95" spans="3:4" ht="12.75">
      <c r="C95" s="5"/>
      <c r="D95" s="5"/>
    </row>
    <row r="96" spans="3:4" ht="12.75">
      <c r="C96" s="5"/>
      <c r="D96" s="5"/>
    </row>
    <row r="97" spans="3:4" ht="12.75">
      <c r="C97" s="5"/>
      <c r="D97" s="5"/>
    </row>
    <row r="98" spans="3:4" ht="12.75">
      <c r="C98" s="5"/>
      <c r="D98" s="5"/>
    </row>
    <row r="99" spans="3:4" ht="12.75">
      <c r="C99" s="5"/>
      <c r="D99" s="5"/>
    </row>
    <row r="100" spans="3:4" ht="12.75">
      <c r="C100" s="5"/>
      <c r="D100" s="5"/>
    </row>
    <row r="101" spans="3:4" ht="12.75">
      <c r="C101" s="5"/>
      <c r="D101" s="5"/>
    </row>
    <row r="102" spans="3:4" ht="12.75">
      <c r="C102" s="5"/>
      <c r="D102" s="5"/>
    </row>
    <row r="103" spans="3:4" ht="12.75">
      <c r="C103" s="5"/>
      <c r="D103" s="5"/>
    </row>
  </sheetData>
  <sheetProtection/>
  <mergeCells count="1">
    <mergeCell ref="B2:G2"/>
  </mergeCells>
  <printOptions/>
  <pageMargins left="0.75" right="0.75" top="1" bottom="1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8.140625" style="0" customWidth="1"/>
    <col min="2" max="2" width="20.140625" style="0" customWidth="1"/>
    <col min="3" max="3" width="12.8515625" style="0" hidden="1" customWidth="1"/>
    <col min="4" max="4" width="12.8515625" style="0" customWidth="1"/>
  </cols>
  <sheetData>
    <row r="1" ht="12.75">
      <c r="C1" s="33"/>
    </row>
    <row r="2" spans="2:6" ht="12.75">
      <c r="B2" s="103" t="s">
        <v>53</v>
      </c>
      <c r="C2" s="104"/>
      <c r="D2" s="104"/>
      <c r="E2" s="104"/>
      <c r="F2" s="104"/>
    </row>
    <row r="3" ht="12.75">
      <c r="C3" s="33"/>
    </row>
    <row r="4" ht="13.5" thickBot="1">
      <c r="C4" s="33"/>
    </row>
    <row r="5" spans="1:4" ht="12.75">
      <c r="A5" s="1" t="s">
        <v>0</v>
      </c>
      <c r="B5" s="1"/>
      <c r="C5" s="34"/>
      <c r="D5" s="1"/>
    </row>
    <row r="6" spans="1:4" ht="12.75">
      <c r="A6" s="2" t="s">
        <v>1</v>
      </c>
      <c r="B6" s="2" t="s">
        <v>3</v>
      </c>
      <c r="C6" s="2" t="s">
        <v>36</v>
      </c>
      <c r="D6" s="2" t="s">
        <v>38</v>
      </c>
    </row>
    <row r="7" spans="1:4" ht="13.5" thickBot="1">
      <c r="A7" s="2" t="s">
        <v>2</v>
      </c>
      <c r="B7" s="2"/>
      <c r="C7" s="2" t="s">
        <v>37</v>
      </c>
      <c r="D7" s="54"/>
    </row>
    <row r="8" spans="1:4" ht="12.75">
      <c r="A8" s="9">
        <v>3009</v>
      </c>
      <c r="B8" s="9" t="s">
        <v>4</v>
      </c>
      <c r="C8" s="37"/>
      <c r="D8" s="95">
        <v>7695191</v>
      </c>
    </row>
    <row r="9" spans="1:4" ht="12.75">
      <c r="A9" s="10">
        <v>3001</v>
      </c>
      <c r="B9" s="10" t="s">
        <v>5</v>
      </c>
      <c r="C9" s="38"/>
      <c r="D9" s="14">
        <v>9453910</v>
      </c>
    </row>
    <row r="10" spans="1:4" ht="12.75">
      <c r="A10" s="10">
        <v>3002</v>
      </c>
      <c r="B10" s="10" t="s">
        <v>6</v>
      </c>
      <c r="C10" s="38"/>
      <c r="D10" s="14">
        <v>15744344</v>
      </c>
    </row>
    <row r="11" spans="1:4" ht="12.75">
      <c r="A11" s="10">
        <v>3003</v>
      </c>
      <c r="B11" s="10" t="s">
        <v>7</v>
      </c>
      <c r="C11" s="38"/>
      <c r="D11" s="14"/>
    </row>
    <row r="12" spans="1:4" ht="12.75">
      <c r="A12" s="10">
        <v>3011</v>
      </c>
      <c r="B12" s="10" t="s">
        <v>8</v>
      </c>
      <c r="C12" s="38"/>
      <c r="D12" s="14">
        <v>4564678</v>
      </c>
    </row>
    <row r="13" spans="1:4" ht="12.75">
      <c r="A13" s="10">
        <v>3004</v>
      </c>
      <c r="B13" s="10" t="s">
        <v>9</v>
      </c>
      <c r="C13" s="38"/>
      <c r="D13" s="14">
        <v>4707976</v>
      </c>
    </row>
    <row r="14" spans="1:4" ht="12.75">
      <c r="A14" s="10">
        <v>3005</v>
      </c>
      <c r="B14" s="10" t="s">
        <v>10</v>
      </c>
      <c r="C14" s="38"/>
      <c r="D14" s="14">
        <v>7477096</v>
      </c>
    </row>
    <row r="15" spans="1:4" ht="12.75">
      <c r="A15" s="10">
        <v>3006</v>
      </c>
      <c r="B15" s="10" t="s">
        <v>11</v>
      </c>
      <c r="C15" s="38"/>
      <c r="D15" s="14">
        <v>14235664</v>
      </c>
    </row>
    <row r="16" spans="1:4" ht="12.75">
      <c r="A16" s="10">
        <v>3007</v>
      </c>
      <c r="B16" s="10" t="s">
        <v>12</v>
      </c>
      <c r="C16" s="38"/>
      <c r="D16" s="14">
        <v>7348686</v>
      </c>
    </row>
    <row r="17" spans="1:4" ht="13.5" thickBot="1">
      <c r="A17" s="11">
        <v>3008</v>
      </c>
      <c r="B17" s="11" t="s">
        <v>13</v>
      </c>
      <c r="C17" s="40"/>
      <c r="D17" s="15">
        <v>12018495</v>
      </c>
    </row>
    <row r="18" spans="1:4" ht="13.5" thickBot="1">
      <c r="A18" s="3"/>
      <c r="C18" s="41">
        <f>SUM(C8:C17)</f>
        <v>0</v>
      </c>
      <c r="D18" s="41">
        <f>SUM(D8:D17)</f>
        <v>83246040</v>
      </c>
    </row>
    <row r="19" ht="12.75">
      <c r="C19" s="33"/>
    </row>
    <row r="20" ht="13.5" thickBot="1">
      <c r="C20" s="33"/>
    </row>
    <row r="21" spans="1:4" ht="12.75">
      <c r="A21" s="16">
        <v>2001</v>
      </c>
      <c r="B21" s="19" t="s">
        <v>14</v>
      </c>
      <c r="C21" s="43"/>
      <c r="D21" s="25">
        <v>3626468</v>
      </c>
    </row>
    <row r="22" spans="1:4" ht="12.75">
      <c r="A22" s="17"/>
      <c r="B22" s="20"/>
      <c r="C22" s="45"/>
      <c r="D22" s="26"/>
    </row>
    <row r="23" spans="1:4" ht="12.75">
      <c r="A23" s="17">
        <v>2002</v>
      </c>
      <c r="B23" s="20" t="s">
        <v>15</v>
      </c>
      <c r="C23" s="45"/>
      <c r="D23" s="26">
        <v>9407967</v>
      </c>
    </row>
    <row r="24" spans="1:4" ht="12.75">
      <c r="A24" s="17">
        <v>2003</v>
      </c>
      <c r="B24" s="20" t="s">
        <v>16</v>
      </c>
      <c r="C24" s="45"/>
      <c r="D24" s="26">
        <v>4520738</v>
      </c>
    </row>
    <row r="25" spans="1:4" ht="12.75">
      <c r="A25" s="17"/>
      <c r="B25" s="20"/>
      <c r="C25" s="45"/>
      <c r="D25" s="26"/>
    </row>
    <row r="26" spans="1:4" ht="13.5" thickBot="1">
      <c r="A26" s="18">
        <v>2004</v>
      </c>
      <c r="B26" s="21" t="s">
        <v>17</v>
      </c>
      <c r="C26" s="47"/>
      <c r="D26" s="27">
        <v>7656152</v>
      </c>
    </row>
    <row r="27" spans="3:4" ht="13.5" thickBot="1">
      <c r="C27" s="48">
        <f>SUM(C21:C26)</f>
        <v>0</v>
      </c>
      <c r="D27" s="48">
        <f>SUM(D21:D26)</f>
        <v>25211325</v>
      </c>
    </row>
    <row r="28" spans="3:4" ht="12.75">
      <c r="C28" s="49"/>
      <c r="D28" s="5"/>
    </row>
    <row r="29" ht="13.5" thickBot="1">
      <c r="C29" s="33"/>
    </row>
    <row r="30" spans="1:4" ht="12.75">
      <c r="A30" s="16">
        <v>1001</v>
      </c>
      <c r="B30" s="19" t="s">
        <v>18</v>
      </c>
      <c r="C30" s="50"/>
      <c r="D30" s="28">
        <v>4033570</v>
      </c>
    </row>
    <row r="31" spans="1:4" ht="13.5" thickBot="1">
      <c r="A31" s="18">
        <v>1002</v>
      </c>
      <c r="B31" s="21" t="s">
        <v>19</v>
      </c>
      <c r="C31" s="51"/>
      <c r="D31" s="30">
        <v>4571754</v>
      </c>
    </row>
    <row r="32" spans="3:4" ht="13.5" thickBot="1">
      <c r="C32" s="52">
        <f>SUM(C30:C31)</f>
        <v>0</v>
      </c>
      <c r="D32" s="52">
        <f>SUM(D30:D31)</f>
        <v>8605324</v>
      </c>
    </row>
    <row r="33" spans="3:7" ht="12.75">
      <c r="C33" s="49"/>
      <c r="D33" s="5"/>
      <c r="G33" s="53"/>
    </row>
    <row r="34" spans="3:4" ht="13.5" thickBot="1">
      <c r="C34" s="49"/>
      <c r="D34" s="5"/>
    </row>
    <row r="35" spans="1:4" ht="12.75">
      <c r="A35" s="16">
        <v>4001</v>
      </c>
      <c r="B35" s="19" t="s">
        <v>20</v>
      </c>
      <c r="C35" s="50"/>
      <c r="D35" s="57"/>
    </row>
    <row r="36" spans="1:4" ht="13.5" thickBot="1">
      <c r="A36" s="17">
        <v>4002</v>
      </c>
      <c r="B36" s="20" t="s">
        <v>21</v>
      </c>
      <c r="C36" s="61"/>
      <c r="D36" s="59"/>
    </row>
    <row r="37" spans="3:4" ht="13.5" thickBot="1">
      <c r="C37" s="4">
        <f>SUM(C35:C36)</f>
        <v>0</v>
      </c>
      <c r="D37" s="6">
        <f>SUM(D35:D36)</f>
        <v>0</v>
      </c>
    </row>
    <row r="38" spans="3:4" ht="12.75">
      <c r="C38" s="5"/>
      <c r="D38" s="5"/>
    </row>
    <row r="39" spans="3:4" ht="12.75">
      <c r="C39" s="5"/>
      <c r="D39" s="5"/>
    </row>
    <row r="40" spans="2:4" ht="12.75">
      <c r="B40" s="5" t="s">
        <v>24</v>
      </c>
      <c r="C40" s="5">
        <f>C37+C32+C27+C18</f>
        <v>0</v>
      </c>
      <c r="D40" s="5">
        <f>D37+D32+D27+D18</f>
        <v>117062689</v>
      </c>
    </row>
    <row r="41" ht="12.75">
      <c r="C41" s="5"/>
    </row>
    <row r="42" ht="12.75">
      <c r="C42" s="5"/>
    </row>
    <row r="43" ht="12.75">
      <c r="C43" s="5"/>
    </row>
    <row r="44" spans="3:4" ht="12.75">
      <c r="C44" s="5"/>
      <c r="D44" s="5"/>
    </row>
    <row r="46" spans="3:4" ht="12.75">
      <c r="C46" s="5"/>
      <c r="D46" s="5"/>
    </row>
    <row r="47" spans="3:4" ht="12.75">
      <c r="C47" s="5"/>
      <c r="D47" s="5"/>
    </row>
    <row r="48" spans="3:4" ht="12.75">
      <c r="C48" s="5"/>
      <c r="D48" s="5"/>
    </row>
    <row r="49" spans="3:4" ht="12.75">
      <c r="C49" s="5"/>
      <c r="D49" s="5"/>
    </row>
    <row r="50" spans="3:4" ht="12.75">
      <c r="C50" s="5"/>
      <c r="D50" s="5"/>
    </row>
    <row r="51" spans="3:4" ht="12.75">
      <c r="C51" s="5"/>
      <c r="D51" s="5"/>
    </row>
    <row r="52" spans="3:4" ht="12.75">
      <c r="C52" s="5"/>
      <c r="D52" s="5"/>
    </row>
    <row r="53" spans="3:4" ht="12.75">
      <c r="C53" s="5"/>
      <c r="D53" s="5"/>
    </row>
    <row r="54" spans="3:4" ht="12.75">
      <c r="C54" s="5"/>
      <c r="D54" s="5"/>
    </row>
    <row r="55" spans="3:4" ht="12.75">
      <c r="C55" s="5"/>
      <c r="D55" s="5"/>
    </row>
    <row r="56" spans="3:4" ht="12.75">
      <c r="C56" s="5"/>
      <c r="D56" s="5"/>
    </row>
    <row r="57" spans="3:4" ht="12.75">
      <c r="C57" s="5"/>
      <c r="D57" s="5"/>
    </row>
    <row r="58" spans="3:4" ht="12.75">
      <c r="C58" s="5"/>
      <c r="D58" s="5"/>
    </row>
    <row r="59" spans="3:4" ht="12.75">
      <c r="C59" s="5"/>
      <c r="D59" s="5"/>
    </row>
    <row r="60" spans="3:4" ht="12.75">
      <c r="C60" s="5"/>
      <c r="D60" s="5"/>
    </row>
    <row r="61" spans="3:4" ht="12.75">
      <c r="C61" s="5"/>
      <c r="D61" s="5"/>
    </row>
    <row r="62" spans="3:4" ht="12.75">
      <c r="C62" s="5"/>
      <c r="D62" s="5"/>
    </row>
    <row r="63" spans="3:4" ht="12.75">
      <c r="C63" s="5"/>
      <c r="D63" s="5"/>
    </row>
    <row r="64" spans="3:4" ht="12.75">
      <c r="C64" s="5"/>
      <c r="D64" s="5"/>
    </row>
    <row r="65" spans="3:4" ht="12.75">
      <c r="C65" s="5"/>
      <c r="D65" s="5"/>
    </row>
    <row r="66" spans="3:4" ht="12.75">
      <c r="C66" s="5"/>
      <c r="D66" s="5"/>
    </row>
    <row r="67" spans="3:4" ht="12.75">
      <c r="C67" s="5"/>
      <c r="D67" s="5"/>
    </row>
    <row r="68" spans="3:4" ht="12.75">
      <c r="C68" s="5"/>
      <c r="D68" s="5"/>
    </row>
    <row r="69" spans="3:4" ht="12.75">
      <c r="C69" s="5"/>
      <c r="D69" s="5"/>
    </row>
    <row r="70" spans="3:4" ht="12.75">
      <c r="C70" s="5"/>
      <c r="D70" s="5"/>
    </row>
    <row r="71" spans="3:4" ht="12.75">
      <c r="C71" s="5"/>
      <c r="D71" s="5"/>
    </row>
    <row r="72" spans="3:4" ht="12.75">
      <c r="C72" s="5"/>
      <c r="D72" s="5"/>
    </row>
    <row r="73" spans="3:4" ht="12.75">
      <c r="C73" s="5"/>
      <c r="D73" s="5"/>
    </row>
    <row r="74" spans="3:4" ht="12.75">
      <c r="C74" s="5"/>
      <c r="D74" s="5"/>
    </row>
    <row r="75" spans="3:4" ht="12.75">
      <c r="C75" s="5"/>
      <c r="D75" s="5"/>
    </row>
    <row r="76" spans="3:4" ht="12.75">
      <c r="C76" s="5"/>
      <c r="D76" s="5"/>
    </row>
    <row r="77" spans="3:4" ht="12.75">
      <c r="C77" s="5"/>
      <c r="D77" s="5"/>
    </row>
    <row r="78" spans="3:4" ht="12.75">
      <c r="C78" s="5"/>
      <c r="D78" s="5"/>
    </row>
    <row r="79" spans="3:4" ht="12.75">
      <c r="C79" s="5"/>
      <c r="D79" s="5"/>
    </row>
    <row r="80" spans="3:4" ht="12.75">
      <c r="C80" s="5"/>
      <c r="D80" s="5"/>
    </row>
    <row r="81" spans="3:4" ht="12.75">
      <c r="C81" s="5"/>
      <c r="D81" s="5"/>
    </row>
    <row r="82" spans="3:4" ht="12.75">
      <c r="C82" s="5"/>
      <c r="D82" s="5"/>
    </row>
    <row r="83" spans="3:4" ht="12.75">
      <c r="C83" s="5"/>
      <c r="D83" s="5"/>
    </row>
    <row r="84" spans="3:4" ht="12.75">
      <c r="C84" s="5"/>
      <c r="D84" s="5"/>
    </row>
    <row r="85" spans="3:4" ht="12.75">
      <c r="C85" s="5"/>
      <c r="D85" s="5"/>
    </row>
    <row r="86" spans="3:4" ht="12.75">
      <c r="C86" s="5"/>
      <c r="D86" s="5"/>
    </row>
    <row r="87" spans="3:4" ht="12.75">
      <c r="C87" s="5"/>
      <c r="D87" s="5"/>
    </row>
    <row r="88" spans="3:4" ht="12.75">
      <c r="C88" s="5"/>
      <c r="D88" s="5"/>
    </row>
    <row r="89" spans="3:4" ht="12.75">
      <c r="C89" s="5"/>
      <c r="D89" s="5"/>
    </row>
    <row r="90" spans="3:4" ht="12.75">
      <c r="C90" s="5"/>
      <c r="D90" s="5"/>
    </row>
    <row r="91" spans="3:4" ht="12.75">
      <c r="C91" s="5"/>
      <c r="D91" s="5"/>
    </row>
    <row r="92" spans="3:4" ht="12.75">
      <c r="C92" s="5"/>
      <c r="D92" s="5"/>
    </row>
    <row r="93" spans="3:4" ht="12.75">
      <c r="C93" s="5"/>
      <c r="D93" s="5"/>
    </row>
    <row r="94" spans="3:4" ht="12.75">
      <c r="C94" s="5"/>
      <c r="D94" s="5"/>
    </row>
    <row r="95" spans="3:4" ht="12.75">
      <c r="C95" s="5"/>
      <c r="D95" s="5"/>
    </row>
    <row r="96" spans="3:4" ht="12.75">
      <c r="C96" s="5"/>
      <c r="D96" s="5"/>
    </row>
    <row r="97" spans="3:4" ht="12.75">
      <c r="C97" s="5"/>
      <c r="D97" s="5"/>
    </row>
    <row r="98" spans="3:4" ht="12.75">
      <c r="C98" s="5"/>
      <c r="D98" s="5"/>
    </row>
    <row r="99" spans="3:4" ht="12.75">
      <c r="C99" s="5"/>
      <c r="D99" s="5"/>
    </row>
    <row r="100" spans="3:4" ht="12.75">
      <c r="C100" s="5"/>
      <c r="D100" s="5"/>
    </row>
    <row r="101" spans="3:4" ht="12.75">
      <c r="C101" s="5"/>
      <c r="D101" s="5"/>
    </row>
    <row r="102" spans="3:4" ht="12.75">
      <c r="C102" s="5"/>
      <c r="D102" s="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gneira</dc:creator>
  <cp:keywords/>
  <dc:description/>
  <cp:lastModifiedBy>aperez</cp:lastModifiedBy>
  <cp:lastPrinted>2015-08-10T21:37:19Z</cp:lastPrinted>
  <dcterms:created xsi:type="dcterms:W3CDTF">2006-07-03T18:41:48Z</dcterms:created>
  <dcterms:modified xsi:type="dcterms:W3CDTF">2016-03-15T13:00:50Z</dcterms:modified>
  <cp:category/>
  <cp:version/>
  <cp:contentType/>
  <cp:contentStatus/>
</cp:coreProperties>
</file>