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neduca-my.sharepoint.com/personal/maria_valdesc_mineduc_cl/Documents/Desktop/ESCALA DE REMUNECACIONES/"/>
    </mc:Choice>
  </mc:AlternateContent>
  <xr:revisionPtr revIDLastSave="0" documentId="8_{F2853CCA-3882-4EB9-8373-29DFDA6BF9C6}" xr6:coauthVersionLast="47" xr6:coauthVersionMax="47" xr10:uidLastSave="{00000000-0000-0000-0000-000000000000}"/>
  <bookViews>
    <workbookView xWindow="-120" yWindow="-120" windowWidth="29040" windowHeight="15840" xr2:uid="{795206EE-66BE-4A34-98B8-77986667E8FD}"/>
  </bookViews>
  <sheets>
    <sheet name="Ingresos" sheetId="1" r:id="rId1"/>
    <sheet name="continuidad" sheetId="2" r:id="rId2"/>
  </sheets>
  <definedNames>
    <definedName name="_xlnm._FilterDatabase" localSheetId="1" hidden="1">continuidad!$A$5:$AE$63</definedName>
    <definedName name="_xlnm._FilterDatabase" localSheetId="0" hidden="1">Ingresos!$A$5:$T$5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6" i="2" l="1"/>
  <c r="T6" i="2" s="1"/>
  <c r="R7" i="2"/>
  <c r="T7" i="2" s="1"/>
  <c r="T7" i="1"/>
  <c r="T6" i="1"/>
  <c r="R6" i="1"/>
  <c r="R7" i="1"/>
  <c r="R63" i="2"/>
  <c r="T63" i="2" s="1"/>
  <c r="R62" i="2"/>
  <c r="T62" i="2" s="1"/>
  <c r="R61" i="2"/>
  <c r="T61" i="2" s="1"/>
  <c r="R60" i="2"/>
  <c r="R59" i="2"/>
  <c r="T59" i="2" s="1"/>
  <c r="R58" i="2"/>
  <c r="R57" i="2"/>
  <c r="T57" i="2" s="1"/>
  <c r="R56" i="2"/>
  <c r="R55" i="2"/>
  <c r="T55" i="2" s="1"/>
  <c r="R54" i="2"/>
  <c r="T54" i="2" s="1"/>
  <c r="R53" i="2"/>
  <c r="T53" i="2" s="1"/>
  <c r="R52" i="2"/>
  <c r="R51" i="2"/>
  <c r="T51" i="2" s="1"/>
  <c r="R50" i="2"/>
  <c r="R49" i="2"/>
  <c r="T49" i="2" s="1"/>
  <c r="R48" i="2"/>
  <c r="R47" i="2"/>
  <c r="T47" i="2" s="1"/>
  <c r="R46" i="2"/>
  <c r="T46" i="2" s="1"/>
  <c r="R45" i="2"/>
  <c r="T45" i="2" s="1"/>
  <c r="R44" i="2"/>
  <c r="R43" i="2"/>
  <c r="T43" i="2" s="1"/>
  <c r="R42" i="2"/>
  <c r="T42" i="2" s="1"/>
  <c r="R41" i="2"/>
  <c r="T41" i="2" s="1"/>
  <c r="R40" i="2"/>
  <c r="R39" i="2"/>
  <c r="T39" i="2" s="1"/>
  <c r="R38" i="2"/>
  <c r="T38" i="2" s="1"/>
  <c r="R37" i="2"/>
  <c r="T37" i="2" s="1"/>
  <c r="R36" i="2"/>
  <c r="R35" i="2"/>
  <c r="T35" i="2" s="1"/>
  <c r="R34" i="2"/>
  <c r="T34" i="2" s="1"/>
  <c r="R33" i="2"/>
  <c r="T33" i="2" s="1"/>
  <c r="R32" i="2"/>
  <c r="R31" i="2"/>
  <c r="T31" i="2" s="1"/>
  <c r="R30" i="2"/>
  <c r="R29" i="2"/>
  <c r="T29" i="2" s="1"/>
  <c r="R28" i="2"/>
  <c r="R27" i="2"/>
  <c r="T27" i="2" s="1"/>
  <c r="R26" i="2"/>
  <c r="T26" i="2" s="1"/>
  <c r="R25" i="2"/>
  <c r="R24" i="2"/>
  <c r="R23" i="2"/>
  <c r="T23" i="2" s="1"/>
  <c r="R22" i="2"/>
  <c r="T22" i="2" s="1"/>
  <c r="R21" i="2"/>
  <c r="R20" i="2"/>
  <c r="R19" i="2"/>
  <c r="T19" i="2" s="1"/>
  <c r="R18" i="2"/>
  <c r="R17" i="2"/>
  <c r="T17" i="2" s="1"/>
  <c r="R16" i="2"/>
  <c r="R15" i="2"/>
  <c r="T15" i="2" s="1"/>
  <c r="R14" i="2"/>
  <c r="R13" i="2"/>
  <c r="T13" i="2" s="1"/>
  <c r="R12" i="2"/>
  <c r="R11" i="2"/>
  <c r="T11" i="2" s="1"/>
  <c r="R10" i="2"/>
  <c r="T10" i="2" s="1"/>
  <c r="R9" i="2"/>
  <c r="T9" i="2" s="1"/>
  <c r="R8" i="2"/>
  <c r="T8" i="2" s="1"/>
  <c r="T47" i="1"/>
  <c r="R47" i="1"/>
  <c r="T46" i="1"/>
  <c r="R46" i="1"/>
  <c r="T45" i="1"/>
  <c r="R45" i="1"/>
  <c r="T44" i="1"/>
  <c r="R44" i="1"/>
  <c r="T43" i="1"/>
  <c r="R43" i="1"/>
  <c r="R42" i="1"/>
  <c r="T42" i="1" s="1"/>
  <c r="T41" i="1"/>
  <c r="R41" i="1"/>
  <c r="T40" i="1"/>
  <c r="R40" i="1"/>
  <c r="T31" i="1"/>
  <c r="R31" i="1"/>
  <c r="T30" i="1"/>
  <c r="R30" i="1"/>
  <c r="T29" i="1"/>
  <c r="R29" i="1"/>
  <c r="T28" i="1"/>
  <c r="R28" i="1"/>
  <c r="T27" i="1"/>
  <c r="R27" i="1"/>
  <c r="T26" i="1"/>
  <c r="R26" i="1"/>
  <c r="T25" i="1"/>
  <c r="R25" i="1"/>
  <c r="T24" i="1"/>
  <c r="R24" i="1"/>
  <c r="T23" i="1"/>
  <c r="R23" i="1"/>
  <c r="T22" i="1"/>
  <c r="R22" i="1"/>
  <c r="T21" i="1"/>
  <c r="R21" i="1"/>
  <c r="T20" i="1"/>
  <c r="R20" i="1"/>
  <c r="R19" i="1"/>
  <c r="R18" i="1"/>
  <c r="T17" i="1"/>
  <c r="R17" i="1"/>
  <c r="R11" i="1"/>
  <c r="R10" i="1"/>
  <c r="R9" i="1"/>
  <c r="R8" i="1"/>
  <c r="T16" i="2" l="1"/>
  <c r="T24" i="2"/>
  <c r="T32" i="2"/>
  <c r="T40" i="2"/>
  <c r="T48" i="2"/>
  <c r="T56" i="2"/>
  <c r="T25" i="2"/>
  <c r="T12" i="2"/>
  <c r="T20" i="2"/>
  <c r="T28" i="2"/>
  <c r="T36" i="2"/>
  <c r="T44" i="2"/>
  <c r="T52" i="2"/>
  <c r="T60" i="2"/>
  <c r="T21" i="2"/>
  <c r="T14" i="2"/>
  <c r="T18" i="2"/>
  <c r="T30" i="2"/>
  <c r="T50" i="2"/>
  <c r="T58" i="2"/>
</calcChain>
</file>

<file path=xl/sharedStrings.xml><?xml version="1.0" encoding="utf-8"?>
<sst xmlns="http://schemas.openxmlformats.org/spreadsheetml/2006/main" count="176" uniqueCount="41">
  <si>
    <t>Auxiliares</t>
  </si>
  <si>
    <t>Uf 01-01-2022</t>
  </si>
  <si>
    <t>LEY:</t>
  </si>
  <si>
    <t>DFL 249/74</t>
  </si>
  <si>
    <t>EUS ENERO 2022</t>
  </si>
  <si>
    <t>Administrativos</t>
  </si>
  <si>
    <t>Tope 81.6</t>
  </si>
  <si>
    <t>NOMBRE ESCALA:</t>
  </si>
  <si>
    <t>ESCALA UNICA DE SUELDO</t>
  </si>
  <si>
    <t>SIN COLECTIVO 0%</t>
  </si>
  <si>
    <t>Técnicos</t>
  </si>
  <si>
    <t>ESTAMENTO</t>
  </si>
  <si>
    <t>GRADO</t>
  </si>
  <si>
    <t>Estipendio 1: Sueldo Base, DFL 249, Art.1</t>
  </si>
  <si>
    <t xml:space="preserve">Estipendio 2: Incremento Previsional, DL 3501, Art.2, Cotiz. 13.05% </t>
  </si>
  <si>
    <t>Estipendio 3: Asignación Profesinal, Ley 19.185, Art.19</t>
  </si>
  <si>
    <t>Estipendio 4: Asignación Sustitutiva, Ley 19.185, Art.18</t>
  </si>
  <si>
    <t>Estipendio 5: Bonif. Comp., Ley 18675, Art.10</t>
  </si>
  <si>
    <t>Estipendio 6: Bonif. Comp., Ley 18566, Art.3</t>
  </si>
  <si>
    <t>Estipendio 7: Bonif. Comp., Ley 19429, Art.21</t>
  </si>
  <si>
    <t>Estipendio 8: Comp. Base 15%., Ley 19553, Art.5</t>
  </si>
  <si>
    <t>Estipendio 9: Comp. Institucional 7.6%., Ley 19553, Art.6</t>
  </si>
  <si>
    <t>Estipendio 10: Comp. Colectivo 0%., Ley 19553, Art.4</t>
  </si>
  <si>
    <t>Estipendio 11: Asignación 90%., DL 3551</t>
  </si>
  <si>
    <t>Estipendio 12: Asignación, Ley 18717</t>
  </si>
  <si>
    <t>Estipendio 13: Asignación Responsabilidad, DL 1770</t>
  </si>
  <si>
    <t>Estipendio 14: Gasto Representación, DL 773, Art.3</t>
  </si>
  <si>
    <t>Total Imponible</t>
  </si>
  <si>
    <t>Total Bruto</t>
  </si>
  <si>
    <t>"Técnicos y Administrativos" Con Título Profesional</t>
  </si>
  <si>
    <t>Profesionales</t>
  </si>
  <si>
    <t>Directivos</t>
  </si>
  <si>
    <t>AutoGob</t>
  </si>
  <si>
    <t>B</t>
  </si>
  <si>
    <t>C</t>
  </si>
  <si>
    <t>Dir. C/T</t>
  </si>
  <si>
    <t>Dir. C/T SEREMI</t>
  </si>
  <si>
    <t>CON COLECTIVO 8%</t>
  </si>
  <si>
    <t>Estipendio 15: Asignación Dirección Superior, Ley 19.863, Art. 1</t>
  </si>
  <si>
    <t>Estipendio 16: Bonif. Comp., Ley 19553, Art.8</t>
  </si>
  <si>
    <t>Estipendio 10: Comp. Colectivo 8%., Ley 19553, Art.4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</si>
</sst>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2" fillId="0" borderId="0" xfId="0" applyNumberFormat="1" applyFont="1" applyFill="1"/>
    <xf numFmtId="3" fontId="2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 wrapText="1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1" fillId="2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5CF46-C7E6-45B9-B5B0-7E5BED2E5EE5}">
  <dimension ref="A1:T63"/>
  <sheetViews>
    <sheetView tabSelected="1" workbookViewId="0">
      <selection activeCell="C12" sqref="C12"/>
    </sheetView>
  </sheetViews>
  <sheetFormatPr baseColWidth="10" defaultColWidth="11.42578125" defaultRowHeight="15" x14ac:dyDescent="0.25"/>
  <cols>
    <col min="1" max="1" width="47" bestFit="1" customWidth="1"/>
    <col min="2" max="2" width="24" style="4" bestFit="1" customWidth="1"/>
    <col min="3" max="6" width="14.42578125" style="1" customWidth="1"/>
    <col min="7" max="7" width="13" style="1" bestFit="1" customWidth="1"/>
    <col min="8" max="8" width="14.42578125" style="1" customWidth="1"/>
    <col min="9" max="9" width="15" style="1" bestFit="1" customWidth="1"/>
    <col min="10" max="14" width="13.28515625" style="1" customWidth="1"/>
    <col min="15" max="15" width="16.28515625" style="1" bestFit="1" customWidth="1"/>
    <col min="16" max="16" width="15.42578125" style="1" bestFit="1" customWidth="1"/>
    <col min="17" max="18" width="14.42578125" style="1" customWidth="1"/>
    <col min="19" max="19" width="13" style="1" customWidth="1"/>
    <col min="20" max="20" width="10.7109375" style="1" bestFit="1" customWidth="1"/>
  </cols>
  <sheetData>
    <row r="1" spans="1:20" x14ac:dyDescent="0.25">
      <c r="J1" s="2"/>
      <c r="R1" s="1" t="s">
        <v>1</v>
      </c>
      <c r="S1" s="1">
        <v>31212.65</v>
      </c>
    </row>
    <row r="2" spans="1:20" x14ac:dyDescent="0.25">
      <c r="A2" t="s">
        <v>2</v>
      </c>
      <c r="B2" s="4" t="s">
        <v>3</v>
      </c>
      <c r="F2" s="13" t="s">
        <v>4</v>
      </c>
      <c r="G2" s="13"/>
      <c r="I2"/>
      <c r="J2" s="2"/>
      <c r="R2" s="1" t="s">
        <v>6</v>
      </c>
      <c r="S2" s="2">
        <v>2546952</v>
      </c>
    </row>
    <row r="3" spans="1:20" x14ac:dyDescent="0.25">
      <c r="A3" t="s">
        <v>7</v>
      </c>
      <c r="B3" s="4" t="s">
        <v>8</v>
      </c>
      <c r="F3" s="13" t="s">
        <v>9</v>
      </c>
      <c r="G3" s="13"/>
      <c r="J3" s="2"/>
    </row>
    <row r="5" spans="1:20" s="7" customFormat="1" ht="75" x14ac:dyDescent="0.25">
      <c r="A5" s="6" t="s">
        <v>11</v>
      </c>
      <c r="B5" s="6" t="s">
        <v>12</v>
      </c>
      <c r="C5" s="3" t="s">
        <v>13</v>
      </c>
      <c r="D5" s="3" t="s">
        <v>14</v>
      </c>
      <c r="E5" s="3" t="s">
        <v>15</v>
      </c>
      <c r="F5" s="3" t="s">
        <v>16</v>
      </c>
      <c r="G5" s="3" t="s">
        <v>17</v>
      </c>
      <c r="H5" s="3" t="s">
        <v>18</v>
      </c>
      <c r="I5" s="3" t="s">
        <v>19</v>
      </c>
      <c r="J5" s="3" t="s">
        <v>20</v>
      </c>
      <c r="K5" s="3" t="s">
        <v>21</v>
      </c>
      <c r="L5" s="3" t="s">
        <v>22</v>
      </c>
      <c r="M5" s="3" t="s">
        <v>23</v>
      </c>
      <c r="N5" s="3" t="s">
        <v>24</v>
      </c>
      <c r="O5" s="3" t="s">
        <v>25</v>
      </c>
      <c r="P5" s="3" t="s">
        <v>26</v>
      </c>
      <c r="Q5" s="3" t="s">
        <v>38</v>
      </c>
      <c r="R5" s="3" t="s">
        <v>27</v>
      </c>
      <c r="S5" s="3" t="s">
        <v>39</v>
      </c>
      <c r="T5" s="3" t="s">
        <v>28</v>
      </c>
    </row>
    <row r="6" spans="1:20" x14ac:dyDescent="0.25">
      <c r="A6" s="8" t="s">
        <v>32</v>
      </c>
      <c r="B6" s="9" t="s">
        <v>33</v>
      </c>
      <c r="C6" s="10">
        <v>512446</v>
      </c>
      <c r="D6" s="10">
        <v>66874</v>
      </c>
      <c r="E6" s="10">
        <v>409959</v>
      </c>
      <c r="F6" s="10">
        <v>1227978</v>
      </c>
      <c r="G6" s="10">
        <v>135764</v>
      </c>
      <c r="H6" s="10">
        <v>90172</v>
      </c>
      <c r="I6" s="10">
        <v>0</v>
      </c>
      <c r="J6" s="10">
        <v>322557</v>
      </c>
      <c r="K6" s="10">
        <v>64511</v>
      </c>
      <c r="L6" s="10">
        <v>0</v>
      </c>
      <c r="M6" s="10">
        <v>0</v>
      </c>
      <c r="N6" s="10">
        <v>0</v>
      </c>
      <c r="O6" s="10">
        <v>0</v>
      </c>
      <c r="P6" s="10">
        <v>153734</v>
      </c>
      <c r="Q6" s="10">
        <v>4028393</v>
      </c>
      <c r="R6" s="10">
        <f t="shared" ref="R6:R11" si="0">SUM(C6:Q6)</f>
        <v>7012388</v>
      </c>
      <c r="S6" s="10">
        <v>0</v>
      </c>
      <c r="T6" s="10">
        <f>+S6+R6</f>
        <v>7012388</v>
      </c>
    </row>
    <row r="7" spans="1:20" x14ac:dyDescent="0.25">
      <c r="A7" s="8" t="s">
        <v>32</v>
      </c>
      <c r="B7" s="9" t="s">
        <v>34</v>
      </c>
      <c r="C7" s="10">
        <v>591554</v>
      </c>
      <c r="D7" s="10">
        <v>77198</v>
      </c>
      <c r="E7" s="10">
        <v>473245</v>
      </c>
      <c r="F7" s="10">
        <v>1469409</v>
      </c>
      <c r="G7" s="10">
        <v>166482</v>
      </c>
      <c r="H7" s="10">
        <v>107879</v>
      </c>
      <c r="I7" s="10">
        <v>0</v>
      </c>
      <c r="J7" s="10">
        <v>380131</v>
      </c>
      <c r="K7" s="10">
        <v>76026</v>
      </c>
      <c r="L7" s="10">
        <v>0</v>
      </c>
      <c r="M7" s="10">
        <v>0</v>
      </c>
      <c r="N7" s="10">
        <v>0</v>
      </c>
      <c r="O7" s="10">
        <v>0</v>
      </c>
      <c r="P7" s="10">
        <v>177467</v>
      </c>
      <c r="Q7" s="10">
        <v>4223269</v>
      </c>
      <c r="R7" s="10">
        <f t="shared" si="0"/>
        <v>7742660</v>
      </c>
      <c r="S7" s="10">
        <v>0</v>
      </c>
      <c r="T7" s="10">
        <f>+S7+R7</f>
        <v>7742660</v>
      </c>
    </row>
    <row r="8" spans="1:20" x14ac:dyDescent="0.25">
      <c r="A8" s="8" t="s">
        <v>35</v>
      </c>
      <c r="B8" s="9">
        <v>2</v>
      </c>
      <c r="C8" s="10">
        <v>744455</v>
      </c>
      <c r="D8" s="10">
        <v>97151</v>
      </c>
      <c r="E8" s="10">
        <v>595564</v>
      </c>
      <c r="F8" s="10">
        <v>1387787</v>
      </c>
      <c r="G8" s="10">
        <v>230406</v>
      </c>
      <c r="H8" s="10">
        <v>107010</v>
      </c>
      <c r="I8" s="10">
        <v>0</v>
      </c>
      <c r="J8" s="10">
        <v>453838</v>
      </c>
      <c r="K8" s="10">
        <v>229945</v>
      </c>
      <c r="L8" s="10">
        <v>0</v>
      </c>
      <c r="M8" s="10">
        <v>0</v>
      </c>
      <c r="N8" s="10">
        <v>0</v>
      </c>
      <c r="O8" s="10">
        <v>297782</v>
      </c>
      <c r="P8" s="10">
        <v>0</v>
      </c>
      <c r="Q8" s="10">
        <v>0</v>
      </c>
      <c r="R8" s="10">
        <f t="shared" si="0"/>
        <v>4143938</v>
      </c>
      <c r="S8" s="10">
        <v>0</v>
      </c>
      <c r="T8" s="10">
        <v>4143938</v>
      </c>
    </row>
    <row r="9" spans="1:20" x14ac:dyDescent="0.25">
      <c r="A9" s="8" t="s">
        <v>35</v>
      </c>
      <c r="B9" s="9">
        <v>3</v>
      </c>
      <c r="C9" s="10">
        <v>712050</v>
      </c>
      <c r="D9" s="10">
        <v>92923</v>
      </c>
      <c r="E9" s="10">
        <v>569646</v>
      </c>
      <c r="F9" s="10">
        <v>1329519</v>
      </c>
      <c r="G9" s="10">
        <v>240095</v>
      </c>
      <c r="H9" s="10">
        <v>111875</v>
      </c>
      <c r="I9" s="10">
        <v>0</v>
      </c>
      <c r="J9" s="10">
        <v>434405</v>
      </c>
      <c r="K9" s="10">
        <v>220099</v>
      </c>
      <c r="L9" s="10">
        <v>0</v>
      </c>
      <c r="M9" s="10">
        <v>0</v>
      </c>
      <c r="N9" s="10">
        <v>0</v>
      </c>
      <c r="O9" s="10">
        <v>284820</v>
      </c>
      <c r="P9" s="10">
        <v>0</v>
      </c>
      <c r="Q9" s="10">
        <v>0</v>
      </c>
      <c r="R9" s="10">
        <f t="shared" si="0"/>
        <v>3995432</v>
      </c>
      <c r="S9" s="10">
        <v>0</v>
      </c>
      <c r="T9" s="10">
        <v>3995432</v>
      </c>
    </row>
    <row r="10" spans="1:20" x14ac:dyDescent="0.25">
      <c r="A10" s="8" t="s">
        <v>35</v>
      </c>
      <c r="B10" s="9">
        <v>4</v>
      </c>
      <c r="C10" s="10">
        <v>671764</v>
      </c>
      <c r="D10" s="10">
        <v>87665</v>
      </c>
      <c r="E10" s="10">
        <v>537408</v>
      </c>
      <c r="F10" s="10">
        <v>1256387</v>
      </c>
      <c r="G10" s="10">
        <v>246243</v>
      </c>
      <c r="H10" s="10">
        <v>115053</v>
      </c>
      <c r="I10" s="10">
        <v>0</v>
      </c>
      <c r="J10" s="10">
        <v>410140</v>
      </c>
      <c r="K10" s="10">
        <v>207804</v>
      </c>
      <c r="L10" s="10">
        <v>0</v>
      </c>
      <c r="M10" s="10">
        <v>0</v>
      </c>
      <c r="N10" s="10">
        <v>0</v>
      </c>
      <c r="O10" s="10">
        <v>268706</v>
      </c>
      <c r="P10" s="10">
        <v>0</v>
      </c>
      <c r="Q10" s="10">
        <v>0</v>
      </c>
      <c r="R10" s="10">
        <f t="shared" si="0"/>
        <v>3801170</v>
      </c>
      <c r="S10" s="10">
        <v>0</v>
      </c>
      <c r="T10" s="10">
        <v>3801170</v>
      </c>
    </row>
    <row r="11" spans="1:20" x14ac:dyDescent="0.25">
      <c r="A11" s="8" t="s">
        <v>36</v>
      </c>
      <c r="B11" s="9">
        <v>4</v>
      </c>
      <c r="C11" s="10">
        <v>565305</v>
      </c>
      <c r="D11" s="10">
        <v>73772</v>
      </c>
      <c r="E11" s="10">
        <v>452242</v>
      </c>
      <c r="F11" s="10">
        <v>1057280</v>
      </c>
      <c r="G11" s="10">
        <v>207220</v>
      </c>
      <c r="H11" s="10">
        <v>96819</v>
      </c>
      <c r="I11" s="10">
        <v>0</v>
      </c>
      <c r="J11" s="10">
        <v>345142</v>
      </c>
      <c r="K11" s="10">
        <v>174872</v>
      </c>
      <c r="L11" s="10">
        <v>0</v>
      </c>
      <c r="M11" s="10">
        <v>0</v>
      </c>
      <c r="N11" s="10">
        <v>0</v>
      </c>
      <c r="O11" s="10">
        <v>226122</v>
      </c>
      <c r="P11" s="10">
        <v>0</v>
      </c>
      <c r="Q11" s="10">
        <v>0</v>
      </c>
      <c r="R11" s="10">
        <f t="shared" si="0"/>
        <v>3198774</v>
      </c>
      <c r="S11" s="10">
        <v>0</v>
      </c>
      <c r="T11" s="10">
        <v>3198774</v>
      </c>
    </row>
    <row r="12" spans="1:20" x14ac:dyDescent="0.25">
      <c r="A12" s="8" t="s">
        <v>31</v>
      </c>
      <c r="B12" s="9">
        <v>5</v>
      </c>
      <c r="C12" s="10">
        <v>645708</v>
      </c>
      <c r="D12" s="10">
        <v>84265</v>
      </c>
      <c r="E12" s="10">
        <v>545762</v>
      </c>
      <c r="F12" s="10">
        <v>1259322</v>
      </c>
      <c r="G12" s="10">
        <v>260824</v>
      </c>
      <c r="H12" s="10">
        <v>121999</v>
      </c>
      <c r="I12" s="10">
        <v>0</v>
      </c>
      <c r="J12" s="10">
        <v>367619</v>
      </c>
      <c r="K12" s="10">
        <v>186260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3471759</v>
      </c>
      <c r="S12" s="10">
        <v>0</v>
      </c>
      <c r="T12" s="10">
        <v>3471759</v>
      </c>
    </row>
    <row r="13" spans="1:20" x14ac:dyDescent="0.25">
      <c r="A13" s="8" t="s">
        <v>31</v>
      </c>
      <c r="B13" s="9">
        <v>6</v>
      </c>
      <c r="C13" s="10">
        <v>609111</v>
      </c>
      <c r="D13" s="10">
        <v>79489</v>
      </c>
      <c r="E13" s="10">
        <v>487283</v>
      </c>
      <c r="F13" s="10">
        <v>1088446</v>
      </c>
      <c r="G13" s="10">
        <v>276203</v>
      </c>
      <c r="H13" s="10">
        <v>115061</v>
      </c>
      <c r="I13" s="10">
        <v>0</v>
      </c>
      <c r="J13" s="10">
        <v>327726</v>
      </c>
      <c r="K13" s="10">
        <v>166048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3149367</v>
      </c>
      <c r="S13" s="10">
        <v>0</v>
      </c>
      <c r="T13" s="10">
        <v>3149367</v>
      </c>
    </row>
    <row r="14" spans="1:20" x14ac:dyDescent="0.25">
      <c r="A14" s="8" t="s">
        <v>31</v>
      </c>
      <c r="B14" s="9">
        <v>7</v>
      </c>
      <c r="C14" s="10">
        <v>561450</v>
      </c>
      <c r="D14" s="10">
        <v>73269</v>
      </c>
      <c r="E14" s="10">
        <v>444630</v>
      </c>
      <c r="F14" s="10">
        <v>999560</v>
      </c>
      <c r="G14" s="10">
        <v>237326</v>
      </c>
      <c r="H14" s="10">
        <v>97837</v>
      </c>
      <c r="I14" s="10">
        <v>0</v>
      </c>
      <c r="J14" s="10">
        <v>300846</v>
      </c>
      <c r="K14" s="10">
        <v>152429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2867347</v>
      </c>
      <c r="S14" s="10">
        <v>27240</v>
      </c>
      <c r="T14" s="10">
        <v>2894587</v>
      </c>
    </row>
    <row r="15" spans="1:20" x14ac:dyDescent="0.25">
      <c r="A15" s="8" t="s">
        <v>31</v>
      </c>
      <c r="B15" s="9">
        <v>8</v>
      </c>
      <c r="C15" s="10">
        <v>519820</v>
      </c>
      <c r="D15" s="10">
        <v>67837</v>
      </c>
      <c r="E15" s="10">
        <v>398782</v>
      </c>
      <c r="F15" s="10">
        <v>898287</v>
      </c>
      <c r="G15" s="10">
        <v>219744</v>
      </c>
      <c r="H15" s="10">
        <v>90567</v>
      </c>
      <c r="I15" s="10">
        <v>0</v>
      </c>
      <c r="J15" s="10">
        <v>272533</v>
      </c>
      <c r="K15" s="10">
        <v>138084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2605654</v>
      </c>
      <c r="S15" s="10">
        <v>72143</v>
      </c>
      <c r="T15" s="10">
        <v>2677797</v>
      </c>
    </row>
    <row r="16" spans="1:20" x14ac:dyDescent="0.25">
      <c r="A16" s="8" t="s">
        <v>31</v>
      </c>
      <c r="B16" s="9">
        <v>9</v>
      </c>
      <c r="C16" s="10">
        <v>481266</v>
      </c>
      <c r="D16" s="10">
        <v>62805</v>
      </c>
      <c r="E16" s="10">
        <v>360881</v>
      </c>
      <c r="F16" s="10">
        <v>814507</v>
      </c>
      <c r="G16" s="10">
        <v>195969</v>
      </c>
      <c r="H16" s="10">
        <v>80799</v>
      </c>
      <c r="I16" s="10">
        <v>0</v>
      </c>
      <c r="J16" s="10">
        <v>248498</v>
      </c>
      <c r="K16" s="10">
        <v>125906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2370631</v>
      </c>
      <c r="S16" s="10">
        <v>76753</v>
      </c>
      <c r="T16" s="10">
        <v>2447384</v>
      </c>
    </row>
    <row r="17" spans="1:20" x14ac:dyDescent="0.25">
      <c r="A17" s="8" t="s">
        <v>30</v>
      </c>
      <c r="B17" s="9">
        <v>4</v>
      </c>
      <c r="C17" s="10">
        <v>671764</v>
      </c>
      <c r="D17" s="10">
        <v>87665</v>
      </c>
      <c r="E17" s="10">
        <v>537408</v>
      </c>
      <c r="F17" s="10">
        <v>1197754</v>
      </c>
      <c r="G17" s="10">
        <v>246243</v>
      </c>
      <c r="H17" s="10">
        <v>115053</v>
      </c>
      <c r="I17" s="10">
        <v>0</v>
      </c>
      <c r="J17" s="10">
        <v>361039</v>
      </c>
      <c r="K17" s="10">
        <v>182926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f t="shared" ref="R17:R31" si="1">SUM(C17:Q17)</f>
        <v>3399852</v>
      </c>
      <c r="S17" s="10">
        <v>0</v>
      </c>
      <c r="T17" s="10">
        <f>+R17</f>
        <v>3399852</v>
      </c>
    </row>
    <row r="18" spans="1:20" x14ac:dyDescent="0.25">
      <c r="A18" s="8" t="s">
        <v>30</v>
      </c>
      <c r="B18" s="9">
        <v>5</v>
      </c>
      <c r="C18" s="10">
        <v>645708</v>
      </c>
      <c r="D18" s="10">
        <v>84265</v>
      </c>
      <c r="E18" s="10">
        <v>545762</v>
      </c>
      <c r="F18" s="10">
        <v>1106622</v>
      </c>
      <c r="G18" s="10">
        <v>265203</v>
      </c>
      <c r="H18" s="10">
        <v>117616</v>
      </c>
      <c r="I18" s="10">
        <v>0</v>
      </c>
      <c r="J18" s="10">
        <v>344714</v>
      </c>
      <c r="K18" s="10">
        <v>174655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f t="shared" si="1"/>
        <v>3284545</v>
      </c>
      <c r="S18" s="10">
        <v>0</v>
      </c>
      <c r="T18" s="10">
        <v>3284545</v>
      </c>
    </row>
    <row r="19" spans="1:20" x14ac:dyDescent="0.25">
      <c r="A19" s="8" t="s">
        <v>30</v>
      </c>
      <c r="B19" s="9">
        <v>6</v>
      </c>
      <c r="C19" s="10">
        <v>609111</v>
      </c>
      <c r="D19" s="10">
        <v>79489</v>
      </c>
      <c r="E19" s="10">
        <v>487283</v>
      </c>
      <c r="F19" s="10">
        <v>1035220</v>
      </c>
      <c r="G19" s="10">
        <v>280328</v>
      </c>
      <c r="H19" s="10">
        <v>110953</v>
      </c>
      <c r="I19" s="10">
        <v>0</v>
      </c>
      <c r="J19" s="10">
        <v>319742</v>
      </c>
      <c r="K19" s="10">
        <v>162003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f t="shared" si="1"/>
        <v>3084129</v>
      </c>
      <c r="S19" s="10">
        <v>0</v>
      </c>
      <c r="T19" s="10">
        <v>3084129</v>
      </c>
    </row>
    <row r="20" spans="1:20" x14ac:dyDescent="0.25">
      <c r="A20" s="8" t="s">
        <v>30</v>
      </c>
      <c r="B20" s="9">
        <v>7</v>
      </c>
      <c r="C20" s="10">
        <v>561450</v>
      </c>
      <c r="D20" s="10">
        <v>73269</v>
      </c>
      <c r="E20" s="10">
        <v>444630</v>
      </c>
      <c r="F20" s="10">
        <v>984335</v>
      </c>
      <c r="G20" s="10">
        <v>228612</v>
      </c>
      <c r="H20" s="10">
        <v>94242</v>
      </c>
      <c r="I20" s="10">
        <v>0</v>
      </c>
      <c r="J20" s="10">
        <v>298562</v>
      </c>
      <c r="K20" s="10">
        <v>151272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f t="shared" si="1"/>
        <v>2836372</v>
      </c>
      <c r="S20" s="10">
        <v>32885</v>
      </c>
      <c r="T20" s="10">
        <f t="shared" ref="T20:T31" si="2">+S20+R20</f>
        <v>2869257</v>
      </c>
    </row>
    <row r="21" spans="1:20" x14ac:dyDescent="0.25">
      <c r="A21" s="8" t="s">
        <v>30</v>
      </c>
      <c r="B21" s="9">
        <v>8</v>
      </c>
      <c r="C21" s="10">
        <v>519820</v>
      </c>
      <c r="D21" s="10">
        <v>67837</v>
      </c>
      <c r="E21" s="10">
        <v>398782</v>
      </c>
      <c r="F21" s="10">
        <v>888532</v>
      </c>
      <c r="G21" s="10">
        <v>211670</v>
      </c>
      <c r="H21" s="10">
        <v>87247</v>
      </c>
      <c r="I21" s="10">
        <v>0</v>
      </c>
      <c r="J21" s="10">
        <v>271070</v>
      </c>
      <c r="K21" s="10">
        <v>137342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f t="shared" si="1"/>
        <v>2582300</v>
      </c>
      <c r="S21" s="10">
        <v>76478</v>
      </c>
      <c r="T21" s="10">
        <f t="shared" si="2"/>
        <v>2658778</v>
      </c>
    </row>
    <row r="22" spans="1:20" x14ac:dyDescent="0.25">
      <c r="A22" s="8" t="s">
        <v>30</v>
      </c>
      <c r="B22" s="9">
        <v>9</v>
      </c>
      <c r="C22" s="10">
        <v>481266</v>
      </c>
      <c r="D22" s="10">
        <v>62805</v>
      </c>
      <c r="E22" s="10">
        <v>360881</v>
      </c>
      <c r="F22" s="10">
        <v>815702</v>
      </c>
      <c r="G22" s="10">
        <v>195969</v>
      </c>
      <c r="H22" s="10">
        <v>80799</v>
      </c>
      <c r="I22" s="10">
        <v>0</v>
      </c>
      <c r="J22" s="10">
        <v>248677</v>
      </c>
      <c r="K22" s="10">
        <v>125997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f t="shared" si="1"/>
        <v>2372096</v>
      </c>
      <c r="S22" s="10">
        <v>76808</v>
      </c>
      <c r="T22" s="10">
        <f t="shared" si="2"/>
        <v>2448904</v>
      </c>
    </row>
    <row r="23" spans="1:20" x14ac:dyDescent="0.25">
      <c r="A23" s="8" t="s">
        <v>30</v>
      </c>
      <c r="B23" s="9">
        <v>10</v>
      </c>
      <c r="C23" s="10">
        <v>445649</v>
      </c>
      <c r="D23" s="10">
        <v>58157</v>
      </c>
      <c r="E23" s="10">
        <v>326584</v>
      </c>
      <c r="F23" s="10">
        <v>745575</v>
      </c>
      <c r="G23" s="10">
        <v>181470</v>
      </c>
      <c r="H23" s="10">
        <v>74807</v>
      </c>
      <c r="I23" s="10">
        <v>0</v>
      </c>
      <c r="J23" s="10">
        <v>227671</v>
      </c>
      <c r="K23" s="10">
        <v>115353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f t="shared" si="1"/>
        <v>2175266</v>
      </c>
      <c r="S23" s="10">
        <v>70320</v>
      </c>
      <c r="T23" s="10">
        <f t="shared" si="2"/>
        <v>2245586</v>
      </c>
    </row>
    <row r="24" spans="1:20" x14ac:dyDescent="0.25">
      <c r="A24" s="8" t="s">
        <v>30</v>
      </c>
      <c r="B24" s="9">
        <v>11</v>
      </c>
      <c r="C24" s="10">
        <v>412665</v>
      </c>
      <c r="D24" s="10">
        <v>53853</v>
      </c>
      <c r="E24" s="10">
        <v>295557</v>
      </c>
      <c r="F24" s="10">
        <v>684546</v>
      </c>
      <c r="G24" s="10">
        <v>168042</v>
      </c>
      <c r="H24" s="10">
        <v>69278</v>
      </c>
      <c r="I24" s="10">
        <v>0</v>
      </c>
      <c r="J24" s="10">
        <v>208915</v>
      </c>
      <c r="K24" s="10">
        <v>105850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f t="shared" si="1"/>
        <v>1998706</v>
      </c>
      <c r="S24" s="10">
        <v>64527</v>
      </c>
      <c r="T24" s="10">
        <f t="shared" si="2"/>
        <v>2063233</v>
      </c>
    </row>
    <row r="25" spans="1:20" x14ac:dyDescent="0.25">
      <c r="A25" s="8" t="s">
        <v>30</v>
      </c>
      <c r="B25" s="9">
        <v>12</v>
      </c>
      <c r="C25" s="10">
        <v>382095</v>
      </c>
      <c r="D25" s="10">
        <v>49863</v>
      </c>
      <c r="E25" s="10">
        <v>267471</v>
      </c>
      <c r="F25" s="10">
        <v>628544</v>
      </c>
      <c r="G25" s="10">
        <v>155586</v>
      </c>
      <c r="H25" s="10">
        <v>64137</v>
      </c>
      <c r="I25" s="10">
        <v>0</v>
      </c>
      <c r="J25" s="10">
        <v>191717</v>
      </c>
      <c r="K25" s="10">
        <v>97136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f t="shared" si="1"/>
        <v>1836549</v>
      </c>
      <c r="S25" s="10">
        <v>59215</v>
      </c>
      <c r="T25" s="10">
        <f t="shared" si="2"/>
        <v>1895764</v>
      </c>
    </row>
    <row r="26" spans="1:20" x14ac:dyDescent="0.25">
      <c r="A26" s="8" t="s">
        <v>30</v>
      </c>
      <c r="B26" s="9">
        <v>13</v>
      </c>
      <c r="C26" s="10">
        <v>353780</v>
      </c>
      <c r="D26" s="10">
        <v>46168</v>
      </c>
      <c r="E26" s="10">
        <v>240220</v>
      </c>
      <c r="F26" s="10">
        <v>582938</v>
      </c>
      <c r="G26" s="10">
        <v>131773</v>
      </c>
      <c r="H26" s="10">
        <v>54329</v>
      </c>
      <c r="I26" s="10">
        <v>0</v>
      </c>
      <c r="J26" s="10">
        <v>176541</v>
      </c>
      <c r="K26" s="10">
        <v>89447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f t="shared" si="1"/>
        <v>1675196</v>
      </c>
      <c r="S26" s="10">
        <v>54528</v>
      </c>
      <c r="T26" s="10">
        <f t="shared" si="2"/>
        <v>1729724</v>
      </c>
    </row>
    <row r="27" spans="1:20" x14ac:dyDescent="0.25">
      <c r="A27" s="8" t="s">
        <v>30</v>
      </c>
      <c r="B27" s="9">
        <v>14</v>
      </c>
      <c r="C27" s="10">
        <v>327522</v>
      </c>
      <c r="D27" s="10">
        <v>42742</v>
      </c>
      <c r="E27" s="10">
        <v>215640</v>
      </c>
      <c r="F27" s="10">
        <v>535282</v>
      </c>
      <c r="G27" s="10">
        <v>122001</v>
      </c>
      <c r="H27" s="10">
        <v>50298</v>
      </c>
      <c r="I27" s="10">
        <v>0</v>
      </c>
      <c r="J27" s="10">
        <v>161767</v>
      </c>
      <c r="K27" s="10">
        <v>81962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f t="shared" si="1"/>
        <v>1537214</v>
      </c>
      <c r="S27" s="10">
        <v>49964</v>
      </c>
      <c r="T27" s="10">
        <f t="shared" si="2"/>
        <v>1587178</v>
      </c>
    </row>
    <row r="28" spans="1:20" x14ac:dyDescent="0.25">
      <c r="A28" s="8" t="s">
        <v>30</v>
      </c>
      <c r="B28" s="9">
        <v>15</v>
      </c>
      <c r="C28" s="10">
        <v>303283</v>
      </c>
      <c r="D28" s="10">
        <v>39578</v>
      </c>
      <c r="E28" s="10">
        <v>193566</v>
      </c>
      <c r="F28" s="10">
        <v>491542</v>
      </c>
      <c r="G28" s="10">
        <v>112968</v>
      </c>
      <c r="H28" s="10">
        <v>46539</v>
      </c>
      <c r="I28" s="10">
        <v>0</v>
      </c>
      <c r="J28" s="10">
        <v>148259</v>
      </c>
      <c r="K28" s="10">
        <v>75118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f t="shared" si="1"/>
        <v>1410853</v>
      </c>
      <c r="S28" s="10">
        <v>45792</v>
      </c>
      <c r="T28" s="10">
        <f t="shared" si="2"/>
        <v>1456645</v>
      </c>
    </row>
    <row r="29" spans="1:20" x14ac:dyDescent="0.25">
      <c r="A29" s="8" t="s">
        <v>30</v>
      </c>
      <c r="B29" s="9">
        <v>16</v>
      </c>
      <c r="C29" s="10">
        <v>280762</v>
      </c>
      <c r="D29" s="10">
        <v>36639</v>
      </c>
      <c r="E29" s="10">
        <v>173761</v>
      </c>
      <c r="F29" s="10">
        <v>451383</v>
      </c>
      <c r="G29" s="10">
        <v>104583</v>
      </c>
      <c r="H29" s="10">
        <v>43105</v>
      </c>
      <c r="I29" s="10">
        <v>0</v>
      </c>
      <c r="J29" s="10">
        <v>135886</v>
      </c>
      <c r="K29" s="10">
        <v>68849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f t="shared" si="1"/>
        <v>1294968</v>
      </c>
      <c r="S29" s="10">
        <v>41971</v>
      </c>
      <c r="T29" s="10">
        <f t="shared" si="2"/>
        <v>1336939</v>
      </c>
    </row>
    <row r="30" spans="1:20" x14ac:dyDescent="0.25">
      <c r="A30" s="8" t="s">
        <v>30</v>
      </c>
      <c r="B30" s="9">
        <v>17</v>
      </c>
      <c r="C30" s="10">
        <v>259973</v>
      </c>
      <c r="D30" s="10">
        <v>33926</v>
      </c>
      <c r="E30" s="10">
        <v>155983</v>
      </c>
      <c r="F30" s="10">
        <v>414525</v>
      </c>
      <c r="G30" s="10">
        <v>96843</v>
      </c>
      <c r="H30" s="10">
        <v>39926</v>
      </c>
      <c r="I30" s="10">
        <v>0</v>
      </c>
      <c r="J30" s="10">
        <v>124572</v>
      </c>
      <c r="K30" s="10">
        <v>63117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f t="shared" si="1"/>
        <v>1188865</v>
      </c>
      <c r="S30" s="10">
        <v>38476</v>
      </c>
      <c r="T30" s="10">
        <f t="shared" si="2"/>
        <v>1227341</v>
      </c>
    </row>
    <row r="31" spans="1:20" x14ac:dyDescent="0.25">
      <c r="A31" s="8" t="s">
        <v>30</v>
      </c>
      <c r="B31" s="9">
        <v>18</v>
      </c>
      <c r="C31" s="10">
        <v>240723</v>
      </c>
      <c r="D31" s="10">
        <v>31414</v>
      </c>
      <c r="E31" s="10">
        <v>136276</v>
      </c>
      <c r="F31" s="10">
        <v>412380</v>
      </c>
      <c r="G31" s="10">
        <v>65447</v>
      </c>
      <c r="H31" s="10">
        <v>26142</v>
      </c>
      <c r="I31" s="10">
        <v>0</v>
      </c>
      <c r="J31" s="10">
        <v>118407</v>
      </c>
      <c r="K31" s="10">
        <v>59993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f t="shared" si="1"/>
        <v>1090782</v>
      </c>
      <c r="S31" s="10">
        <v>36572</v>
      </c>
      <c r="T31" s="10">
        <f t="shared" si="2"/>
        <v>1127354</v>
      </c>
    </row>
    <row r="32" spans="1:20" x14ac:dyDescent="0.25">
      <c r="A32" s="8" t="s">
        <v>10</v>
      </c>
      <c r="B32" s="9">
        <v>9</v>
      </c>
      <c r="C32" s="10">
        <v>481266</v>
      </c>
      <c r="D32" s="10">
        <v>62805</v>
      </c>
      <c r="E32" s="10">
        <v>0</v>
      </c>
      <c r="F32" s="10">
        <v>354179</v>
      </c>
      <c r="G32" s="10">
        <v>53677</v>
      </c>
      <c r="H32" s="10">
        <v>22127</v>
      </c>
      <c r="I32" s="10">
        <v>0</v>
      </c>
      <c r="J32" s="10">
        <v>125317</v>
      </c>
      <c r="K32" s="10">
        <v>63494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1162865</v>
      </c>
      <c r="S32" s="10">
        <v>38706</v>
      </c>
      <c r="T32" s="10">
        <v>1201571</v>
      </c>
    </row>
    <row r="33" spans="1:20" x14ac:dyDescent="0.25">
      <c r="A33" s="8" t="s">
        <v>10</v>
      </c>
      <c r="B33" s="9">
        <v>10</v>
      </c>
      <c r="C33" s="10">
        <v>445649</v>
      </c>
      <c r="D33" s="10">
        <v>58157</v>
      </c>
      <c r="E33" s="10">
        <v>0</v>
      </c>
      <c r="F33" s="10">
        <v>348393</v>
      </c>
      <c r="G33" s="10">
        <v>50413</v>
      </c>
      <c r="H33" s="10">
        <v>20802</v>
      </c>
      <c r="I33" s="10">
        <v>0</v>
      </c>
      <c r="J33" s="10">
        <v>119106</v>
      </c>
      <c r="K33" s="10">
        <v>60347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1102867</v>
      </c>
      <c r="S33" s="10">
        <v>36788</v>
      </c>
      <c r="T33" s="10">
        <v>1139655</v>
      </c>
    </row>
    <row r="34" spans="1:20" x14ac:dyDescent="0.25">
      <c r="A34" s="8" t="s">
        <v>10</v>
      </c>
      <c r="B34" s="9">
        <v>11</v>
      </c>
      <c r="C34" s="10">
        <v>412665</v>
      </c>
      <c r="D34" s="10">
        <v>53853</v>
      </c>
      <c r="E34" s="10">
        <v>0</v>
      </c>
      <c r="F34" s="10">
        <v>340794</v>
      </c>
      <c r="G34" s="10">
        <v>46621</v>
      </c>
      <c r="H34" s="10">
        <v>19220</v>
      </c>
      <c r="I34" s="10">
        <v>0</v>
      </c>
      <c r="J34" s="10">
        <v>113019</v>
      </c>
      <c r="K34" s="10">
        <v>57263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1043435</v>
      </c>
      <c r="S34" s="10">
        <v>34908</v>
      </c>
      <c r="T34" s="10">
        <v>1078343</v>
      </c>
    </row>
    <row r="35" spans="1:20" x14ac:dyDescent="0.25">
      <c r="A35" s="8" t="s">
        <v>10</v>
      </c>
      <c r="B35" s="9">
        <v>12</v>
      </c>
      <c r="C35" s="10">
        <v>382095</v>
      </c>
      <c r="D35" s="10">
        <v>49863</v>
      </c>
      <c r="E35" s="10">
        <v>0</v>
      </c>
      <c r="F35" s="10">
        <v>333397</v>
      </c>
      <c r="G35" s="10">
        <v>48190</v>
      </c>
      <c r="H35" s="10">
        <v>19018</v>
      </c>
      <c r="I35" s="10">
        <v>0</v>
      </c>
      <c r="J35" s="10">
        <v>107324</v>
      </c>
      <c r="K35" s="10">
        <v>54377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994264</v>
      </c>
      <c r="S35" s="10">
        <v>33149</v>
      </c>
      <c r="T35" s="10">
        <v>1027413</v>
      </c>
    </row>
    <row r="36" spans="1:20" x14ac:dyDescent="0.25">
      <c r="A36" s="8" t="s">
        <v>10</v>
      </c>
      <c r="B36" s="9">
        <v>13</v>
      </c>
      <c r="C36" s="10">
        <v>353780</v>
      </c>
      <c r="D36" s="10">
        <v>46168</v>
      </c>
      <c r="E36" s="10">
        <v>0</v>
      </c>
      <c r="F36" s="10">
        <v>326897</v>
      </c>
      <c r="G36" s="10">
        <v>45060</v>
      </c>
      <c r="H36" s="10">
        <v>17716</v>
      </c>
      <c r="I36" s="10">
        <v>0</v>
      </c>
      <c r="J36" s="10">
        <v>102102</v>
      </c>
      <c r="K36" s="10">
        <v>51731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943454</v>
      </c>
      <c r="S36" s="10">
        <v>31536</v>
      </c>
      <c r="T36" s="10">
        <v>974990</v>
      </c>
    </row>
    <row r="37" spans="1:20" x14ac:dyDescent="0.25">
      <c r="A37" s="8" t="s">
        <v>10</v>
      </c>
      <c r="B37" s="9">
        <v>14</v>
      </c>
      <c r="C37" s="10">
        <v>327522</v>
      </c>
      <c r="D37" s="10">
        <v>42742</v>
      </c>
      <c r="E37" s="10">
        <v>0</v>
      </c>
      <c r="F37" s="10">
        <v>320246</v>
      </c>
      <c r="G37" s="10">
        <v>40780</v>
      </c>
      <c r="H37" s="10">
        <v>15949</v>
      </c>
      <c r="I37" s="10">
        <v>0</v>
      </c>
      <c r="J37" s="10">
        <v>97165</v>
      </c>
      <c r="K37" s="10">
        <v>49230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893634</v>
      </c>
      <c r="S37" s="10">
        <v>30011</v>
      </c>
      <c r="T37" s="10">
        <v>923645</v>
      </c>
    </row>
    <row r="38" spans="1:20" x14ac:dyDescent="0.25">
      <c r="A38" s="8" t="s">
        <v>10</v>
      </c>
      <c r="B38" s="9">
        <v>15</v>
      </c>
      <c r="C38" s="10">
        <v>303283</v>
      </c>
      <c r="D38" s="10">
        <v>39578</v>
      </c>
      <c r="E38" s="10">
        <v>0</v>
      </c>
      <c r="F38" s="10">
        <v>309260</v>
      </c>
      <c r="G38" s="10">
        <v>41254</v>
      </c>
      <c r="H38" s="10">
        <v>16143</v>
      </c>
      <c r="I38" s="10">
        <v>0</v>
      </c>
      <c r="J38" s="10">
        <v>91881</v>
      </c>
      <c r="K38" s="10">
        <v>46553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847952</v>
      </c>
      <c r="S38" s="10">
        <v>28379</v>
      </c>
      <c r="T38" s="10">
        <v>876331</v>
      </c>
    </row>
    <row r="39" spans="1:20" x14ac:dyDescent="0.25">
      <c r="A39" s="8" t="s">
        <v>10</v>
      </c>
      <c r="B39" s="9">
        <v>16</v>
      </c>
      <c r="C39" s="10">
        <v>280762</v>
      </c>
      <c r="D39" s="10">
        <v>36639</v>
      </c>
      <c r="E39" s="10">
        <v>0</v>
      </c>
      <c r="F39" s="10">
        <v>293859</v>
      </c>
      <c r="G39" s="10">
        <v>38283</v>
      </c>
      <c r="H39" s="10">
        <v>14930</v>
      </c>
      <c r="I39" s="10">
        <v>0</v>
      </c>
      <c r="J39" s="10">
        <v>86193</v>
      </c>
      <c r="K39" s="10">
        <v>43671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794337</v>
      </c>
      <c r="S39" s="10">
        <v>26622</v>
      </c>
      <c r="T39" s="10">
        <v>820959</v>
      </c>
    </row>
    <row r="40" spans="1:20" x14ac:dyDescent="0.25">
      <c r="A40" s="8" t="s">
        <v>29</v>
      </c>
      <c r="B40" s="9">
        <v>9</v>
      </c>
      <c r="C40" s="10">
        <v>481266</v>
      </c>
      <c r="D40" s="10">
        <v>62805</v>
      </c>
      <c r="E40" s="10">
        <v>360881</v>
      </c>
      <c r="F40" s="10">
        <v>0</v>
      </c>
      <c r="G40" s="10">
        <v>195969</v>
      </c>
      <c r="H40" s="10">
        <v>80799</v>
      </c>
      <c r="I40" s="10">
        <v>0</v>
      </c>
      <c r="J40" s="10">
        <v>243388</v>
      </c>
      <c r="K40" s="10">
        <v>123316</v>
      </c>
      <c r="L40" s="10">
        <v>0</v>
      </c>
      <c r="M40" s="10">
        <v>757933</v>
      </c>
      <c r="N40" s="10">
        <v>22505</v>
      </c>
      <c r="O40" s="10">
        <v>0</v>
      </c>
      <c r="P40" s="10">
        <v>0</v>
      </c>
      <c r="Q40" s="10">
        <v>0</v>
      </c>
      <c r="R40" s="10">
        <f t="shared" ref="R40:R47" si="3">SUM(C40:Q40)</f>
        <v>2328862</v>
      </c>
      <c r="S40" s="10">
        <v>75174</v>
      </c>
      <c r="T40" s="10">
        <f t="shared" ref="T40:T47" si="4">+S40+R40</f>
        <v>2404036</v>
      </c>
    </row>
    <row r="41" spans="1:20" x14ac:dyDescent="0.25">
      <c r="A41" s="8" t="s">
        <v>29</v>
      </c>
      <c r="B41" s="9">
        <v>10</v>
      </c>
      <c r="C41" s="10">
        <v>445649</v>
      </c>
      <c r="D41" s="10">
        <v>58157</v>
      </c>
      <c r="E41" s="10">
        <v>326584</v>
      </c>
      <c r="F41" s="10">
        <v>0</v>
      </c>
      <c r="G41" s="10">
        <v>181470</v>
      </c>
      <c r="H41" s="10">
        <v>74807</v>
      </c>
      <c r="I41" s="10">
        <v>0</v>
      </c>
      <c r="J41" s="10">
        <v>223462</v>
      </c>
      <c r="K41" s="10">
        <v>113221</v>
      </c>
      <c r="L41" s="10">
        <v>0</v>
      </c>
      <c r="M41" s="10">
        <v>695010</v>
      </c>
      <c r="N41" s="10">
        <v>22505</v>
      </c>
      <c r="O41" s="10">
        <v>0</v>
      </c>
      <c r="P41" s="10">
        <v>0</v>
      </c>
      <c r="Q41" s="10">
        <v>0</v>
      </c>
      <c r="R41" s="10">
        <f t="shared" si="3"/>
        <v>2140865</v>
      </c>
      <c r="S41" s="10">
        <v>69020</v>
      </c>
      <c r="T41" s="10">
        <f t="shared" si="4"/>
        <v>2209885</v>
      </c>
    </row>
    <row r="42" spans="1:20" x14ac:dyDescent="0.25">
      <c r="A42" s="8" t="s">
        <v>29</v>
      </c>
      <c r="B42" s="9">
        <v>11</v>
      </c>
      <c r="C42" s="10">
        <v>412665</v>
      </c>
      <c r="D42" s="10">
        <v>53853</v>
      </c>
      <c r="E42" s="10">
        <v>295557</v>
      </c>
      <c r="F42" s="10">
        <v>0</v>
      </c>
      <c r="G42" s="10">
        <v>168042</v>
      </c>
      <c r="H42" s="10">
        <v>69278</v>
      </c>
      <c r="I42" s="10">
        <v>0</v>
      </c>
      <c r="J42" s="10">
        <v>205219</v>
      </c>
      <c r="K42" s="10">
        <v>103978</v>
      </c>
      <c r="L42" s="10">
        <v>0</v>
      </c>
      <c r="M42" s="10">
        <v>637401</v>
      </c>
      <c r="N42" s="10">
        <v>22505</v>
      </c>
      <c r="O42" s="10">
        <v>0</v>
      </c>
      <c r="P42" s="10">
        <v>0</v>
      </c>
      <c r="Q42" s="10">
        <v>0</v>
      </c>
      <c r="R42" s="10">
        <f t="shared" si="3"/>
        <v>1968498</v>
      </c>
      <c r="S42" s="10">
        <v>63385</v>
      </c>
      <c r="T42" s="10">
        <f t="shared" si="4"/>
        <v>2031883</v>
      </c>
    </row>
    <row r="43" spans="1:20" x14ac:dyDescent="0.25">
      <c r="A43" s="8" t="s">
        <v>29</v>
      </c>
      <c r="B43" s="9">
        <v>12</v>
      </c>
      <c r="C43" s="10">
        <v>382095</v>
      </c>
      <c r="D43" s="10">
        <v>49863</v>
      </c>
      <c r="E43" s="10">
        <v>267471</v>
      </c>
      <c r="F43" s="10">
        <v>0</v>
      </c>
      <c r="G43" s="10">
        <v>155586</v>
      </c>
      <c r="H43" s="10">
        <v>64137</v>
      </c>
      <c r="I43" s="10">
        <v>0</v>
      </c>
      <c r="J43" s="10">
        <v>188502</v>
      </c>
      <c r="K43" s="10">
        <v>95508</v>
      </c>
      <c r="L43" s="10">
        <v>0</v>
      </c>
      <c r="M43" s="10">
        <v>584609</v>
      </c>
      <c r="N43" s="10">
        <v>22505</v>
      </c>
      <c r="O43" s="10">
        <v>0</v>
      </c>
      <c r="P43" s="10">
        <v>0</v>
      </c>
      <c r="Q43" s="10">
        <v>0</v>
      </c>
      <c r="R43" s="10">
        <f t="shared" si="3"/>
        <v>1810276</v>
      </c>
      <c r="S43" s="10">
        <v>58222</v>
      </c>
      <c r="T43" s="10">
        <f t="shared" si="4"/>
        <v>1868498</v>
      </c>
    </row>
    <row r="44" spans="1:20" x14ac:dyDescent="0.25">
      <c r="A44" s="8" t="s">
        <v>29</v>
      </c>
      <c r="B44" s="9">
        <v>13</v>
      </c>
      <c r="C44" s="10">
        <v>353780</v>
      </c>
      <c r="D44" s="10">
        <v>46168</v>
      </c>
      <c r="E44" s="10">
        <v>240220</v>
      </c>
      <c r="F44" s="10">
        <v>0</v>
      </c>
      <c r="G44" s="10">
        <v>131773</v>
      </c>
      <c r="H44" s="10">
        <v>54329</v>
      </c>
      <c r="I44" s="10">
        <v>0</v>
      </c>
      <c r="J44" s="10">
        <v>172666</v>
      </c>
      <c r="K44" s="10">
        <v>87484</v>
      </c>
      <c r="L44" s="10">
        <v>0</v>
      </c>
      <c r="M44" s="10">
        <v>534600</v>
      </c>
      <c r="N44" s="10">
        <v>22505</v>
      </c>
      <c r="O44" s="10">
        <v>0</v>
      </c>
      <c r="P44" s="10">
        <v>0</v>
      </c>
      <c r="Q44" s="10">
        <v>0</v>
      </c>
      <c r="R44" s="10">
        <f t="shared" si="3"/>
        <v>1643525</v>
      </c>
      <c r="S44" s="10">
        <v>53331</v>
      </c>
      <c r="T44" s="10">
        <f t="shared" si="4"/>
        <v>1696856</v>
      </c>
    </row>
    <row r="45" spans="1:20" x14ac:dyDescent="0.25">
      <c r="A45" s="8" t="s">
        <v>29</v>
      </c>
      <c r="B45" s="9">
        <v>14</v>
      </c>
      <c r="C45" s="10">
        <v>327522</v>
      </c>
      <c r="D45" s="10">
        <v>42742</v>
      </c>
      <c r="E45" s="10">
        <v>215640</v>
      </c>
      <c r="F45" s="10">
        <v>0</v>
      </c>
      <c r="G45" s="10">
        <v>122001</v>
      </c>
      <c r="H45" s="10">
        <v>50298</v>
      </c>
      <c r="I45" s="10">
        <v>0</v>
      </c>
      <c r="J45" s="10">
        <v>158177</v>
      </c>
      <c r="K45" s="10">
        <v>80143</v>
      </c>
      <c r="L45" s="10">
        <v>0</v>
      </c>
      <c r="M45" s="10">
        <v>488846</v>
      </c>
      <c r="N45" s="10">
        <v>22505</v>
      </c>
      <c r="O45" s="10">
        <v>0</v>
      </c>
      <c r="P45" s="10">
        <v>0</v>
      </c>
      <c r="Q45" s="10">
        <v>0</v>
      </c>
      <c r="R45" s="10">
        <f t="shared" si="3"/>
        <v>1507874</v>
      </c>
      <c r="S45" s="10">
        <v>48856</v>
      </c>
      <c r="T45" s="10">
        <f t="shared" si="4"/>
        <v>1556730</v>
      </c>
    </row>
    <row r="46" spans="1:20" x14ac:dyDescent="0.25">
      <c r="A46" s="8" t="s">
        <v>29</v>
      </c>
      <c r="B46" s="9">
        <v>15</v>
      </c>
      <c r="C46" s="10">
        <v>303283</v>
      </c>
      <c r="D46" s="10">
        <v>39578</v>
      </c>
      <c r="E46" s="10">
        <v>193566</v>
      </c>
      <c r="F46" s="10">
        <v>0</v>
      </c>
      <c r="G46" s="10">
        <v>112968</v>
      </c>
      <c r="H46" s="10">
        <v>46539</v>
      </c>
      <c r="I46" s="10">
        <v>0</v>
      </c>
      <c r="J46" s="10">
        <v>144978</v>
      </c>
      <c r="K46" s="10">
        <v>73455</v>
      </c>
      <c r="L46" s="10">
        <v>0</v>
      </c>
      <c r="M46" s="10">
        <v>447164</v>
      </c>
      <c r="N46" s="10">
        <v>22505</v>
      </c>
      <c r="O46" s="10">
        <v>0</v>
      </c>
      <c r="P46" s="10">
        <v>0</v>
      </c>
      <c r="Q46" s="10">
        <v>0</v>
      </c>
      <c r="R46" s="10">
        <f t="shared" si="3"/>
        <v>1384036</v>
      </c>
      <c r="S46" s="10">
        <v>44779</v>
      </c>
      <c r="T46" s="10">
        <f t="shared" si="4"/>
        <v>1428815</v>
      </c>
    </row>
    <row r="47" spans="1:20" x14ac:dyDescent="0.25">
      <c r="A47" s="8" t="s">
        <v>29</v>
      </c>
      <c r="B47" s="9">
        <v>16</v>
      </c>
      <c r="C47" s="10">
        <v>280762</v>
      </c>
      <c r="D47" s="10">
        <v>36639</v>
      </c>
      <c r="E47" s="10">
        <v>173761</v>
      </c>
      <c r="F47" s="10">
        <v>0</v>
      </c>
      <c r="G47" s="10">
        <v>104583</v>
      </c>
      <c r="H47" s="10">
        <v>43105</v>
      </c>
      <c r="I47" s="10">
        <v>0</v>
      </c>
      <c r="J47" s="10">
        <v>132915</v>
      </c>
      <c r="K47" s="10">
        <v>67344</v>
      </c>
      <c r="L47" s="10">
        <v>0</v>
      </c>
      <c r="M47" s="10">
        <v>409071</v>
      </c>
      <c r="N47" s="10">
        <v>22505</v>
      </c>
      <c r="O47" s="10">
        <v>0</v>
      </c>
      <c r="P47" s="10">
        <v>0</v>
      </c>
      <c r="Q47" s="10">
        <v>0</v>
      </c>
      <c r="R47" s="10">
        <f t="shared" si="3"/>
        <v>1270685</v>
      </c>
      <c r="S47" s="10">
        <v>41053</v>
      </c>
      <c r="T47" s="10">
        <f t="shared" si="4"/>
        <v>1311738</v>
      </c>
    </row>
    <row r="48" spans="1:20" x14ac:dyDescent="0.25">
      <c r="A48" s="8" t="s">
        <v>5</v>
      </c>
      <c r="B48" s="9">
        <v>10</v>
      </c>
      <c r="C48" s="10">
        <v>445649</v>
      </c>
      <c r="D48" s="10">
        <v>58157</v>
      </c>
      <c r="E48" s="10">
        <v>0</v>
      </c>
      <c r="F48" s="10">
        <v>348393</v>
      </c>
      <c r="G48" s="10">
        <v>50413</v>
      </c>
      <c r="H48" s="10">
        <v>20802</v>
      </c>
      <c r="I48" s="10">
        <v>0</v>
      </c>
      <c r="J48" s="10">
        <v>119106</v>
      </c>
      <c r="K48" s="10">
        <v>60347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1102867</v>
      </c>
      <c r="S48" s="10">
        <v>36788</v>
      </c>
      <c r="T48" s="10">
        <v>1139655</v>
      </c>
    </row>
    <row r="49" spans="1:20" x14ac:dyDescent="0.25">
      <c r="A49" s="8" t="s">
        <v>5</v>
      </c>
      <c r="B49" s="9">
        <v>11</v>
      </c>
      <c r="C49" s="10">
        <v>412665</v>
      </c>
      <c r="D49" s="10">
        <v>53853</v>
      </c>
      <c r="E49" s="10">
        <v>0</v>
      </c>
      <c r="F49" s="10">
        <v>340794</v>
      </c>
      <c r="G49" s="10">
        <v>46621</v>
      </c>
      <c r="H49" s="10">
        <v>19220</v>
      </c>
      <c r="I49" s="10">
        <v>0</v>
      </c>
      <c r="J49" s="10">
        <v>113019</v>
      </c>
      <c r="K49" s="10">
        <v>57263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1043435</v>
      </c>
      <c r="S49" s="10">
        <v>34908</v>
      </c>
      <c r="T49" s="10">
        <v>1078343</v>
      </c>
    </row>
    <row r="50" spans="1:20" x14ac:dyDescent="0.25">
      <c r="A50" s="8" t="s">
        <v>5</v>
      </c>
      <c r="B50" s="9">
        <v>12</v>
      </c>
      <c r="C50" s="10">
        <v>382095</v>
      </c>
      <c r="D50" s="10">
        <v>49863</v>
      </c>
      <c r="E50" s="10">
        <v>0</v>
      </c>
      <c r="F50" s="10">
        <v>333397</v>
      </c>
      <c r="G50" s="10">
        <v>48190</v>
      </c>
      <c r="H50" s="10">
        <v>19018</v>
      </c>
      <c r="I50" s="10">
        <v>0</v>
      </c>
      <c r="J50" s="10">
        <v>107324</v>
      </c>
      <c r="K50" s="10">
        <v>54377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994264</v>
      </c>
      <c r="S50" s="10">
        <v>33149</v>
      </c>
      <c r="T50" s="10">
        <v>1027413</v>
      </c>
    </row>
    <row r="51" spans="1:20" x14ac:dyDescent="0.25">
      <c r="A51" s="8" t="s">
        <v>5</v>
      </c>
      <c r="B51" s="9">
        <v>13</v>
      </c>
      <c r="C51" s="10">
        <v>353780</v>
      </c>
      <c r="D51" s="10">
        <v>46168</v>
      </c>
      <c r="E51" s="10">
        <v>0</v>
      </c>
      <c r="F51" s="10">
        <v>326897</v>
      </c>
      <c r="G51" s="10">
        <v>45060</v>
      </c>
      <c r="H51" s="10">
        <v>17716</v>
      </c>
      <c r="I51" s="10">
        <v>0</v>
      </c>
      <c r="J51" s="10">
        <v>102102</v>
      </c>
      <c r="K51" s="10">
        <v>51731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943454</v>
      </c>
      <c r="S51" s="10">
        <v>31536</v>
      </c>
      <c r="T51" s="10">
        <v>974990</v>
      </c>
    </row>
    <row r="52" spans="1:20" x14ac:dyDescent="0.25">
      <c r="A52" s="8" t="s">
        <v>5</v>
      </c>
      <c r="B52" s="9">
        <v>14</v>
      </c>
      <c r="C52" s="10">
        <v>327522</v>
      </c>
      <c r="D52" s="10">
        <v>42742</v>
      </c>
      <c r="E52" s="10">
        <v>0</v>
      </c>
      <c r="F52" s="10">
        <v>320246</v>
      </c>
      <c r="G52" s="10">
        <v>40780</v>
      </c>
      <c r="H52" s="10">
        <v>15949</v>
      </c>
      <c r="I52" s="10">
        <v>0</v>
      </c>
      <c r="J52" s="10">
        <v>97165</v>
      </c>
      <c r="K52" s="10">
        <v>49230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893634</v>
      </c>
      <c r="S52" s="10">
        <v>30011</v>
      </c>
      <c r="T52" s="10">
        <v>923645</v>
      </c>
    </row>
    <row r="53" spans="1:20" x14ac:dyDescent="0.25">
      <c r="A53" s="8" t="s">
        <v>5</v>
      </c>
      <c r="B53" s="9">
        <v>15</v>
      </c>
      <c r="C53" s="10">
        <v>303283</v>
      </c>
      <c r="D53" s="10">
        <v>39578</v>
      </c>
      <c r="E53" s="10">
        <v>0</v>
      </c>
      <c r="F53" s="10">
        <v>309260</v>
      </c>
      <c r="G53" s="10">
        <v>41254</v>
      </c>
      <c r="H53" s="10">
        <v>16143</v>
      </c>
      <c r="I53" s="10">
        <v>0</v>
      </c>
      <c r="J53" s="10">
        <v>91881</v>
      </c>
      <c r="K53" s="10">
        <v>46553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847952</v>
      </c>
      <c r="S53" s="10">
        <v>28379</v>
      </c>
      <c r="T53" s="10">
        <v>876331</v>
      </c>
    </row>
    <row r="54" spans="1:20" x14ac:dyDescent="0.25">
      <c r="A54" s="8" t="s">
        <v>5</v>
      </c>
      <c r="B54" s="9">
        <v>16</v>
      </c>
      <c r="C54" s="10">
        <v>280762</v>
      </c>
      <c r="D54" s="10">
        <v>36639</v>
      </c>
      <c r="E54" s="10">
        <v>0</v>
      </c>
      <c r="F54" s="10">
        <v>293859</v>
      </c>
      <c r="G54" s="10">
        <v>38283</v>
      </c>
      <c r="H54" s="10">
        <v>14930</v>
      </c>
      <c r="I54" s="10">
        <v>0</v>
      </c>
      <c r="J54" s="10">
        <v>86193</v>
      </c>
      <c r="K54" s="10">
        <v>43671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794337</v>
      </c>
      <c r="S54" s="10">
        <v>26622</v>
      </c>
      <c r="T54" s="10">
        <v>820959</v>
      </c>
    </row>
    <row r="55" spans="1:20" x14ac:dyDescent="0.25">
      <c r="A55" s="8" t="s">
        <v>5</v>
      </c>
      <c r="B55" s="9">
        <v>17</v>
      </c>
      <c r="C55" s="10">
        <v>259973</v>
      </c>
      <c r="D55" s="10">
        <v>33926</v>
      </c>
      <c r="E55" s="10">
        <v>0</v>
      </c>
      <c r="F55" s="10">
        <v>289003</v>
      </c>
      <c r="G55" s="10">
        <v>35835</v>
      </c>
      <c r="H55" s="10">
        <v>13920</v>
      </c>
      <c r="I55" s="10">
        <v>0</v>
      </c>
      <c r="J55" s="10">
        <v>82346</v>
      </c>
      <c r="K55" s="10">
        <v>41722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756725</v>
      </c>
      <c r="S55" s="10">
        <v>25434</v>
      </c>
      <c r="T55" s="10">
        <v>782159</v>
      </c>
    </row>
    <row r="56" spans="1:20" x14ac:dyDescent="0.25">
      <c r="A56" s="8" t="s">
        <v>5</v>
      </c>
      <c r="B56" s="9">
        <v>18</v>
      </c>
      <c r="C56" s="10">
        <v>240723</v>
      </c>
      <c r="D56" s="10">
        <v>31414</v>
      </c>
      <c r="E56" s="10">
        <v>0</v>
      </c>
      <c r="F56" s="10">
        <v>282147</v>
      </c>
      <c r="G56" s="10">
        <v>37000</v>
      </c>
      <c r="H56" s="10">
        <v>14405</v>
      </c>
      <c r="I56" s="10">
        <v>0</v>
      </c>
      <c r="J56" s="10">
        <v>78431</v>
      </c>
      <c r="K56" s="10">
        <v>39738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723858</v>
      </c>
      <c r="S56" s="10">
        <v>24225</v>
      </c>
      <c r="T56" s="10">
        <v>748083</v>
      </c>
    </row>
    <row r="57" spans="1:20" x14ac:dyDescent="0.25">
      <c r="A57" s="8" t="s">
        <v>5</v>
      </c>
      <c r="B57" s="9">
        <v>19</v>
      </c>
      <c r="C57" s="10">
        <v>224981</v>
      </c>
      <c r="D57" s="10">
        <v>29360</v>
      </c>
      <c r="E57" s="10">
        <v>0</v>
      </c>
      <c r="F57" s="10">
        <v>274391</v>
      </c>
      <c r="G57" s="10">
        <v>37818</v>
      </c>
      <c r="H57" s="10">
        <v>14834</v>
      </c>
      <c r="I57" s="10">
        <v>0</v>
      </c>
      <c r="J57" s="10">
        <v>74906</v>
      </c>
      <c r="K57" s="10">
        <v>37952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694242</v>
      </c>
      <c r="S57" s="10">
        <v>23136</v>
      </c>
      <c r="T57" s="10">
        <v>717378</v>
      </c>
    </row>
    <row r="58" spans="1:20" x14ac:dyDescent="0.25">
      <c r="A58" s="8" t="s">
        <v>5</v>
      </c>
      <c r="B58" s="9">
        <v>20</v>
      </c>
      <c r="C58" s="10">
        <v>210272</v>
      </c>
      <c r="D58" s="10">
        <v>27440</v>
      </c>
      <c r="E58" s="10">
        <v>0</v>
      </c>
      <c r="F58" s="10">
        <v>259529</v>
      </c>
      <c r="G58" s="10">
        <v>35229</v>
      </c>
      <c r="H58" s="10">
        <v>13755</v>
      </c>
      <c r="I58" s="10">
        <v>0</v>
      </c>
      <c r="J58" s="10">
        <v>70470</v>
      </c>
      <c r="K58" s="10">
        <v>35705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652400</v>
      </c>
      <c r="S58" s="10">
        <v>21766</v>
      </c>
      <c r="T58" s="10">
        <v>674166</v>
      </c>
    </row>
    <row r="59" spans="1:20" x14ac:dyDescent="0.25">
      <c r="A59" s="8" t="s">
        <v>0</v>
      </c>
      <c r="B59" s="9">
        <v>18</v>
      </c>
      <c r="C59" s="10">
        <v>240723</v>
      </c>
      <c r="D59" s="10">
        <v>31414</v>
      </c>
      <c r="E59" s="10">
        <v>0</v>
      </c>
      <c r="F59" s="10">
        <v>282147</v>
      </c>
      <c r="G59" s="10">
        <v>37000</v>
      </c>
      <c r="H59" s="10">
        <v>14405</v>
      </c>
      <c r="I59" s="10">
        <v>0</v>
      </c>
      <c r="J59" s="10">
        <v>78431</v>
      </c>
      <c r="K59" s="10">
        <v>39738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723858</v>
      </c>
      <c r="S59" s="10">
        <v>24225</v>
      </c>
      <c r="T59" s="10">
        <v>748083</v>
      </c>
    </row>
    <row r="60" spans="1:20" x14ac:dyDescent="0.25">
      <c r="A60" s="8" t="s">
        <v>0</v>
      </c>
      <c r="B60" s="9">
        <v>19</v>
      </c>
      <c r="C60" s="10">
        <v>224981</v>
      </c>
      <c r="D60" s="10">
        <v>29360</v>
      </c>
      <c r="E60" s="10">
        <v>0</v>
      </c>
      <c r="F60" s="10">
        <v>274391</v>
      </c>
      <c r="G60" s="10">
        <v>37818</v>
      </c>
      <c r="H60" s="10">
        <v>14834</v>
      </c>
      <c r="I60" s="10">
        <v>0</v>
      </c>
      <c r="J60" s="10">
        <v>74906</v>
      </c>
      <c r="K60" s="10">
        <v>37952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694242</v>
      </c>
      <c r="S60" s="10">
        <v>23136</v>
      </c>
      <c r="T60" s="10">
        <v>717378</v>
      </c>
    </row>
    <row r="61" spans="1:20" x14ac:dyDescent="0.25">
      <c r="A61" s="8" t="s">
        <v>0</v>
      </c>
      <c r="B61" s="9">
        <v>20</v>
      </c>
      <c r="C61" s="10">
        <v>210272</v>
      </c>
      <c r="D61" s="10">
        <v>27440</v>
      </c>
      <c r="E61" s="10">
        <v>0</v>
      </c>
      <c r="F61" s="10">
        <v>259529</v>
      </c>
      <c r="G61" s="10">
        <v>35229</v>
      </c>
      <c r="H61" s="10">
        <v>13755</v>
      </c>
      <c r="I61" s="10">
        <v>0</v>
      </c>
      <c r="J61" s="10">
        <v>70470</v>
      </c>
      <c r="K61" s="10">
        <v>35705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652400</v>
      </c>
      <c r="S61" s="10">
        <v>21766</v>
      </c>
      <c r="T61" s="10">
        <v>674166</v>
      </c>
    </row>
    <row r="62" spans="1:20" x14ac:dyDescent="0.25">
      <c r="A62" s="8" t="s">
        <v>0</v>
      </c>
      <c r="B62" s="9">
        <v>21</v>
      </c>
      <c r="C62" s="10">
        <v>196497</v>
      </c>
      <c r="D62" s="10">
        <v>25643</v>
      </c>
      <c r="E62" s="10">
        <v>0</v>
      </c>
      <c r="F62" s="10">
        <v>248833</v>
      </c>
      <c r="G62" s="10">
        <v>33424</v>
      </c>
      <c r="H62" s="10">
        <v>13016</v>
      </c>
      <c r="I62" s="10">
        <v>0</v>
      </c>
      <c r="J62" s="10">
        <v>66800</v>
      </c>
      <c r="K62" s="10">
        <v>33845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618058</v>
      </c>
      <c r="S62" s="10">
        <v>20632</v>
      </c>
      <c r="T62" s="10">
        <v>638690</v>
      </c>
    </row>
    <row r="63" spans="1:20" x14ac:dyDescent="0.25">
      <c r="A63" s="8" t="s">
        <v>0</v>
      </c>
      <c r="B63" s="9">
        <v>22</v>
      </c>
      <c r="C63" s="10">
        <v>183657</v>
      </c>
      <c r="D63" s="10">
        <v>23967</v>
      </c>
      <c r="E63" s="10">
        <v>0</v>
      </c>
      <c r="F63" s="10">
        <v>229106</v>
      </c>
      <c r="G63" s="10">
        <v>25983</v>
      </c>
      <c r="H63" s="10">
        <v>10165</v>
      </c>
      <c r="I63" s="10">
        <v>0</v>
      </c>
      <c r="J63" s="10">
        <v>61914</v>
      </c>
      <c r="K63" s="10">
        <v>31370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566162</v>
      </c>
      <c r="S63" s="10">
        <v>19123</v>
      </c>
      <c r="T63" s="10">
        <v>585285</v>
      </c>
    </row>
  </sheetData>
  <autoFilter ref="A5:T5" xr:uid="{7655CF46-C7E6-45B9-B5B0-7E5BED2E5EE5}"/>
  <mergeCells count="2">
    <mergeCell ref="F2:G2"/>
    <mergeCell ref="F3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2B4398-24A7-4EA8-85A7-7AC1083379EE}">
  <dimension ref="A1:W63"/>
  <sheetViews>
    <sheetView topLeftCell="A4" workbookViewId="0">
      <pane ySplit="2" topLeftCell="A6" activePane="bottomLeft" state="frozen"/>
      <selection activeCell="D4" sqref="D4"/>
      <selection pane="bottomLeft" activeCell="E17" sqref="A17:XFD19"/>
    </sheetView>
  </sheetViews>
  <sheetFormatPr baseColWidth="10" defaultColWidth="11.42578125" defaultRowHeight="15" x14ac:dyDescent="0.25"/>
  <cols>
    <col min="1" max="1" width="47" bestFit="1" customWidth="1"/>
    <col min="2" max="2" width="24" style="4" bestFit="1" customWidth="1"/>
    <col min="3" max="6" width="14.42578125" style="1" customWidth="1"/>
    <col min="7" max="7" width="13" style="1" bestFit="1" customWidth="1"/>
    <col min="8" max="8" width="14.42578125" style="1" customWidth="1"/>
    <col min="9" max="9" width="15" style="1" bestFit="1" customWidth="1"/>
    <col min="10" max="14" width="13.28515625" style="1" customWidth="1"/>
    <col min="15" max="15" width="16.28515625" style="1" bestFit="1" customWidth="1"/>
    <col min="16" max="16" width="15.42578125" style="1" bestFit="1" customWidth="1"/>
    <col min="17" max="18" width="14.42578125" style="1" customWidth="1"/>
    <col min="19" max="19" width="13" style="1" customWidth="1"/>
    <col min="20" max="20" width="10.7109375" style="1" bestFit="1" customWidth="1"/>
  </cols>
  <sheetData>
    <row r="1" spans="1:23" x14ac:dyDescent="0.25">
      <c r="J1" s="2"/>
      <c r="R1" s="1" t="s">
        <v>1</v>
      </c>
      <c r="S1" s="1">
        <v>31212.65</v>
      </c>
    </row>
    <row r="2" spans="1:23" x14ac:dyDescent="0.25">
      <c r="A2" t="s">
        <v>2</v>
      </c>
      <c r="B2" s="4" t="s">
        <v>3</v>
      </c>
      <c r="F2" s="13" t="s">
        <v>4</v>
      </c>
      <c r="G2" s="13"/>
      <c r="I2"/>
      <c r="J2" s="2"/>
      <c r="R2" s="1" t="s">
        <v>6</v>
      </c>
      <c r="S2" s="2">
        <v>2546952</v>
      </c>
    </row>
    <row r="3" spans="1:23" x14ac:dyDescent="0.25">
      <c r="A3" t="s">
        <v>7</v>
      </c>
      <c r="B3" s="4" t="s">
        <v>8</v>
      </c>
      <c r="F3" s="13" t="s">
        <v>37</v>
      </c>
      <c r="G3" s="13"/>
      <c r="J3" s="2"/>
    </row>
    <row r="5" spans="1:23" s="7" customFormat="1" ht="75" x14ac:dyDescent="0.25">
      <c r="A5" s="6" t="s">
        <v>11</v>
      </c>
      <c r="B5" s="6" t="s">
        <v>12</v>
      </c>
      <c r="C5" s="3" t="s">
        <v>13</v>
      </c>
      <c r="D5" s="3" t="s">
        <v>14</v>
      </c>
      <c r="E5" s="3" t="s">
        <v>15</v>
      </c>
      <c r="F5" s="3" t="s">
        <v>16</v>
      </c>
      <c r="G5" s="3" t="s">
        <v>17</v>
      </c>
      <c r="H5" s="3" t="s">
        <v>18</v>
      </c>
      <c r="I5" s="3" t="s">
        <v>19</v>
      </c>
      <c r="J5" s="3" t="s">
        <v>20</v>
      </c>
      <c r="K5" s="3" t="s">
        <v>21</v>
      </c>
      <c r="L5" s="3" t="s">
        <v>40</v>
      </c>
      <c r="M5" s="3" t="s">
        <v>23</v>
      </c>
      <c r="N5" s="3" t="s">
        <v>24</v>
      </c>
      <c r="O5" s="3" t="s">
        <v>25</v>
      </c>
      <c r="P5" s="3" t="s">
        <v>26</v>
      </c>
      <c r="Q5" s="3" t="s">
        <v>38</v>
      </c>
      <c r="R5" s="3" t="s">
        <v>27</v>
      </c>
      <c r="S5" s="3" t="s">
        <v>39</v>
      </c>
      <c r="T5" s="3" t="s">
        <v>28</v>
      </c>
    </row>
    <row r="6" spans="1:23" x14ac:dyDescent="0.25">
      <c r="A6" s="8" t="s">
        <v>32</v>
      </c>
      <c r="B6" s="9" t="s">
        <v>33</v>
      </c>
      <c r="C6" s="10">
        <v>512446</v>
      </c>
      <c r="D6" s="10">
        <v>66874</v>
      </c>
      <c r="E6" s="10">
        <v>409959</v>
      </c>
      <c r="F6" s="10">
        <v>1227978</v>
      </c>
      <c r="G6" s="10">
        <v>135764</v>
      </c>
      <c r="H6" s="10">
        <v>90172</v>
      </c>
      <c r="I6" s="10">
        <v>0</v>
      </c>
      <c r="J6" s="10">
        <v>322557</v>
      </c>
      <c r="K6" s="10">
        <v>64511</v>
      </c>
      <c r="L6" s="10">
        <v>0</v>
      </c>
      <c r="M6" s="10">
        <v>0</v>
      </c>
      <c r="N6" s="10">
        <v>0</v>
      </c>
      <c r="O6" s="10">
        <v>0</v>
      </c>
      <c r="P6" s="10">
        <v>153734</v>
      </c>
      <c r="Q6" s="10">
        <v>4028393</v>
      </c>
      <c r="R6" s="10">
        <f t="shared" ref="R6:R63" si="0">SUM(C6:Q6)</f>
        <v>7012388</v>
      </c>
      <c r="S6" s="10">
        <v>0</v>
      </c>
      <c r="T6" s="10">
        <f>+S6+R6</f>
        <v>7012388</v>
      </c>
      <c r="U6" s="5"/>
      <c r="V6" s="4"/>
      <c r="W6" s="5"/>
    </row>
    <row r="7" spans="1:23" x14ac:dyDescent="0.25">
      <c r="A7" s="8" t="s">
        <v>32</v>
      </c>
      <c r="B7" s="9" t="s">
        <v>34</v>
      </c>
      <c r="C7" s="10">
        <v>591554</v>
      </c>
      <c r="D7" s="10">
        <v>77198</v>
      </c>
      <c r="E7" s="10">
        <v>473245</v>
      </c>
      <c r="F7" s="10">
        <v>1469409</v>
      </c>
      <c r="G7" s="10">
        <v>166482</v>
      </c>
      <c r="H7" s="10">
        <v>107879</v>
      </c>
      <c r="I7" s="10">
        <v>0</v>
      </c>
      <c r="J7" s="10">
        <v>380131</v>
      </c>
      <c r="K7" s="10">
        <v>76026</v>
      </c>
      <c r="L7" s="10">
        <v>0</v>
      </c>
      <c r="M7" s="10">
        <v>0</v>
      </c>
      <c r="N7" s="10">
        <v>0</v>
      </c>
      <c r="O7" s="10">
        <v>0</v>
      </c>
      <c r="P7" s="10">
        <v>177467</v>
      </c>
      <c r="Q7" s="10">
        <v>4223269</v>
      </c>
      <c r="R7" s="10">
        <f t="shared" si="0"/>
        <v>7742660</v>
      </c>
      <c r="S7" s="10">
        <v>0</v>
      </c>
      <c r="T7" s="10">
        <f>+S7+R7</f>
        <v>7742660</v>
      </c>
      <c r="U7" s="5"/>
      <c r="V7" s="4"/>
      <c r="W7" s="5"/>
    </row>
    <row r="8" spans="1:23" x14ac:dyDescent="0.25">
      <c r="A8" s="11" t="s">
        <v>35</v>
      </c>
      <c r="B8" s="12">
        <v>2</v>
      </c>
      <c r="C8" s="10">
        <v>744455</v>
      </c>
      <c r="D8" s="10">
        <v>97151</v>
      </c>
      <c r="E8" s="10">
        <v>595564</v>
      </c>
      <c r="F8" s="10">
        <v>1387787</v>
      </c>
      <c r="G8" s="10">
        <v>230406</v>
      </c>
      <c r="H8" s="10">
        <v>107010</v>
      </c>
      <c r="I8" s="10">
        <v>0</v>
      </c>
      <c r="J8" s="10">
        <v>453838</v>
      </c>
      <c r="K8" s="10">
        <v>229945</v>
      </c>
      <c r="L8" s="10">
        <v>242047</v>
      </c>
      <c r="M8" s="10">
        <v>0</v>
      </c>
      <c r="N8" s="10">
        <v>0</v>
      </c>
      <c r="O8" s="10">
        <v>297782</v>
      </c>
      <c r="P8" s="10">
        <v>0</v>
      </c>
      <c r="Q8" s="10">
        <v>0</v>
      </c>
      <c r="R8" s="10">
        <f t="shared" si="0"/>
        <v>4385985</v>
      </c>
      <c r="S8" s="10">
        <v>0</v>
      </c>
      <c r="T8" s="10">
        <f t="shared" ref="T8:T63" si="1">+S8+R8</f>
        <v>4385985</v>
      </c>
    </row>
    <row r="9" spans="1:23" x14ac:dyDescent="0.25">
      <c r="A9" s="11" t="s">
        <v>35</v>
      </c>
      <c r="B9" s="12">
        <v>3</v>
      </c>
      <c r="C9" s="10">
        <v>712050</v>
      </c>
      <c r="D9" s="10">
        <v>92923</v>
      </c>
      <c r="E9" s="10">
        <v>569646</v>
      </c>
      <c r="F9" s="10">
        <v>1329519</v>
      </c>
      <c r="G9" s="10">
        <v>240095</v>
      </c>
      <c r="H9" s="10">
        <v>111875</v>
      </c>
      <c r="I9" s="10">
        <v>0</v>
      </c>
      <c r="J9" s="10">
        <v>434405</v>
      </c>
      <c r="K9" s="10">
        <v>220099</v>
      </c>
      <c r="L9" s="10">
        <v>231683</v>
      </c>
      <c r="M9" s="10">
        <v>0</v>
      </c>
      <c r="N9" s="10">
        <v>0</v>
      </c>
      <c r="O9" s="10">
        <v>284820</v>
      </c>
      <c r="P9" s="10">
        <v>0</v>
      </c>
      <c r="Q9" s="10">
        <v>0</v>
      </c>
      <c r="R9" s="10">
        <f t="shared" si="0"/>
        <v>4227115</v>
      </c>
      <c r="S9" s="10">
        <v>0</v>
      </c>
      <c r="T9" s="10">
        <f t="shared" si="1"/>
        <v>4227115</v>
      </c>
    </row>
    <row r="10" spans="1:23" x14ac:dyDescent="0.25">
      <c r="A10" s="11" t="s">
        <v>35</v>
      </c>
      <c r="B10" s="12">
        <v>4</v>
      </c>
      <c r="C10" s="10">
        <v>671764</v>
      </c>
      <c r="D10" s="10">
        <v>87665</v>
      </c>
      <c r="E10" s="10">
        <v>537408</v>
      </c>
      <c r="F10" s="10">
        <v>1256387</v>
      </c>
      <c r="G10" s="10">
        <v>246243</v>
      </c>
      <c r="H10" s="10">
        <v>115053</v>
      </c>
      <c r="I10" s="10">
        <v>0</v>
      </c>
      <c r="J10" s="10">
        <v>410140</v>
      </c>
      <c r="K10" s="10">
        <v>207804</v>
      </c>
      <c r="L10" s="10">
        <v>218741</v>
      </c>
      <c r="M10" s="10">
        <v>0</v>
      </c>
      <c r="N10" s="10">
        <v>0</v>
      </c>
      <c r="O10" s="10">
        <v>268706</v>
      </c>
      <c r="P10" s="10">
        <v>0</v>
      </c>
      <c r="Q10" s="10">
        <v>0</v>
      </c>
      <c r="R10" s="10">
        <f t="shared" si="0"/>
        <v>4019911</v>
      </c>
      <c r="S10" s="10">
        <v>0</v>
      </c>
      <c r="T10" s="10">
        <f t="shared" si="1"/>
        <v>4019911</v>
      </c>
    </row>
    <row r="11" spans="1:23" x14ac:dyDescent="0.25">
      <c r="A11" s="11" t="s">
        <v>36</v>
      </c>
      <c r="B11" s="12">
        <v>4</v>
      </c>
      <c r="C11" s="10">
        <v>565305</v>
      </c>
      <c r="D11" s="10">
        <v>73772</v>
      </c>
      <c r="E11" s="10">
        <v>452242</v>
      </c>
      <c r="F11" s="10">
        <v>1057280</v>
      </c>
      <c r="G11" s="10">
        <v>207220</v>
      </c>
      <c r="H11" s="10">
        <v>96819</v>
      </c>
      <c r="I11" s="10">
        <v>0</v>
      </c>
      <c r="J11" s="10">
        <v>345142</v>
      </c>
      <c r="K11" s="10">
        <v>174872</v>
      </c>
      <c r="L11" s="10">
        <v>184076</v>
      </c>
      <c r="M11" s="10">
        <v>0</v>
      </c>
      <c r="N11" s="10">
        <v>0</v>
      </c>
      <c r="O11" s="10">
        <v>226122</v>
      </c>
      <c r="P11" s="10">
        <v>0</v>
      </c>
      <c r="Q11" s="10">
        <v>0</v>
      </c>
      <c r="R11" s="10">
        <f t="shared" si="0"/>
        <v>3382850</v>
      </c>
      <c r="S11" s="10">
        <v>0</v>
      </c>
      <c r="T11" s="10">
        <f t="shared" si="1"/>
        <v>3382850</v>
      </c>
    </row>
    <row r="12" spans="1:23" x14ac:dyDescent="0.25">
      <c r="A12" s="11" t="s">
        <v>31</v>
      </c>
      <c r="B12" s="12">
        <v>5</v>
      </c>
      <c r="C12" s="10">
        <v>645708</v>
      </c>
      <c r="D12" s="10">
        <v>84265</v>
      </c>
      <c r="E12" s="10">
        <v>545762</v>
      </c>
      <c r="F12" s="10">
        <v>1259322</v>
      </c>
      <c r="G12" s="10">
        <v>260824</v>
      </c>
      <c r="H12" s="10">
        <v>121999</v>
      </c>
      <c r="I12" s="10">
        <v>0</v>
      </c>
      <c r="J12" s="10">
        <v>367619</v>
      </c>
      <c r="K12" s="10">
        <v>186260</v>
      </c>
      <c r="L12" s="10">
        <v>196063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f t="shared" si="0"/>
        <v>3667822</v>
      </c>
      <c r="S12" s="10">
        <v>0</v>
      </c>
      <c r="T12" s="10">
        <f t="shared" si="1"/>
        <v>3667822</v>
      </c>
    </row>
    <row r="13" spans="1:23" x14ac:dyDescent="0.25">
      <c r="A13" s="11" t="s">
        <v>31</v>
      </c>
      <c r="B13" s="12">
        <v>6</v>
      </c>
      <c r="C13" s="10">
        <v>609111</v>
      </c>
      <c r="D13" s="10">
        <v>79489</v>
      </c>
      <c r="E13" s="10">
        <v>487283</v>
      </c>
      <c r="F13" s="10">
        <v>1088446</v>
      </c>
      <c r="G13" s="10">
        <v>276203</v>
      </c>
      <c r="H13" s="10">
        <v>115061</v>
      </c>
      <c r="I13" s="10">
        <v>0</v>
      </c>
      <c r="J13" s="10">
        <v>327726</v>
      </c>
      <c r="K13" s="10">
        <v>166048</v>
      </c>
      <c r="L13" s="10">
        <v>174787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f t="shared" si="0"/>
        <v>3324154</v>
      </c>
      <c r="S13" s="10">
        <v>0</v>
      </c>
      <c r="T13" s="10">
        <f t="shared" si="1"/>
        <v>3324154</v>
      </c>
    </row>
    <row r="14" spans="1:23" x14ac:dyDescent="0.25">
      <c r="A14" s="11" t="s">
        <v>31</v>
      </c>
      <c r="B14" s="12">
        <v>7</v>
      </c>
      <c r="C14" s="10">
        <v>561450</v>
      </c>
      <c r="D14" s="10">
        <v>73269</v>
      </c>
      <c r="E14" s="10">
        <v>444630</v>
      </c>
      <c r="F14" s="10">
        <v>999560</v>
      </c>
      <c r="G14" s="10">
        <v>237326</v>
      </c>
      <c r="H14" s="10">
        <v>97837</v>
      </c>
      <c r="I14" s="10">
        <v>0</v>
      </c>
      <c r="J14" s="10">
        <v>300846</v>
      </c>
      <c r="K14" s="10">
        <v>152429</v>
      </c>
      <c r="L14" s="10">
        <v>160451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f t="shared" si="0"/>
        <v>3027798</v>
      </c>
      <c r="S14" s="10">
        <v>27240</v>
      </c>
      <c r="T14" s="10">
        <f t="shared" si="1"/>
        <v>3055038</v>
      </c>
    </row>
    <row r="15" spans="1:23" x14ac:dyDescent="0.25">
      <c r="A15" s="11" t="s">
        <v>31</v>
      </c>
      <c r="B15" s="12">
        <v>8</v>
      </c>
      <c r="C15" s="10">
        <v>519820</v>
      </c>
      <c r="D15" s="10">
        <v>67837</v>
      </c>
      <c r="E15" s="10">
        <v>398782</v>
      </c>
      <c r="F15" s="10">
        <v>898287</v>
      </c>
      <c r="G15" s="10">
        <v>219744</v>
      </c>
      <c r="H15" s="10">
        <v>90567</v>
      </c>
      <c r="I15" s="10">
        <v>0</v>
      </c>
      <c r="J15" s="10">
        <v>272533</v>
      </c>
      <c r="K15" s="10">
        <v>138084</v>
      </c>
      <c r="L15" s="10">
        <v>145351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f t="shared" si="0"/>
        <v>2751005</v>
      </c>
      <c r="S15" s="10">
        <v>72143</v>
      </c>
      <c r="T15" s="10">
        <f t="shared" si="1"/>
        <v>2823148</v>
      </c>
    </row>
    <row r="16" spans="1:23" x14ac:dyDescent="0.25">
      <c r="A16" s="11" t="s">
        <v>31</v>
      </c>
      <c r="B16" s="12">
        <v>9</v>
      </c>
      <c r="C16" s="10">
        <v>481266</v>
      </c>
      <c r="D16" s="10">
        <v>62805</v>
      </c>
      <c r="E16" s="10">
        <v>360881</v>
      </c>
      <c r="F16" s="10">
        <v>814507</v>
      </c>
      <c r="G16" s="10">
        <v>195969</v>
      </c>
      <c r="H16" s="10">
        <v>80799</v>
      </c>
      <c r="I16" s="10">
        <v>0</v>
      </c>
      <c r="J16" s="10">
        <v>248498</v>
      </c>
      <c r="K16" s="10">
        <v>125906</v>
      </c>
      <c r="L16" s="10">
        <v>132532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f t="shared" si="0"/>
        <v>2503163</v>
      </c>
      <c r="S16" s="10">
        <v>103922</v>
      </c>
      <c r="T16" s="10">
        <f t="shared" si="1"/>
        <v>2607085</v>
      </c>
    </row>
    <row r="17" spans="1:20" x14ac:dyDescent="0.25">
      <c r="A17" s="11" t="s">
        <v>30</v>
      </c>
      <c r="B17" s="12">
        <v>4</v>
      </c>
      <c r="C17" s="10">
        <v>671764</v>
      </c>
      <c r="D17" s="10">
        <v>87665</v>
      </c>
      <c r="E17" s="10">
        <v>537408</v>
      </c>
      <c r="F17" s="10">
        <v>1197754</v>
      </c>
      <c r="G17" s="10">
        <v>246243</v>
      </c>
      <c r="H17" s="10">
        <v>115053</v>
      </c>
      <c r="I17" s="10">
        <v>0</v>
      </c>
      <c r="J17" s="10">
        <v>361039</v>
      </c>
      <c r="K17" s="10">
        <v>182926</v>
      </c>
      <c r="L17" s="10">
        <v>192554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f t="shared" si="0"/>
        <v>3592406</v>
      </c>
      <c r="S17" s="10">
        <v>0</v>
      </c>
      <c r="T17" s="10">
        <f t="shared" si="1"/>
        <v>3592406</v>
      </c>
    </row>
    <row r="18" spans="1:20" x14ac:dyDescent="0.25">
      <c r="A18" s="11" t="s">
        <v>30</v>
      </c>
      <c r="B18" s="12">
        <v>5</v>
      </c>
      <c r="C18" s="10">
        <v>645708</v>
      </c>
      <c r="D18" s="10">
        <v>84265</v>
      </c>
      <c r="E18" s="10">
        <v>545762</v>
      </c>
      <c r="F18" s="10">
        <v>1106622</v>
      </c>
      <c r="G18" s="10">
        <v>265203</v>
      </c>
      <c r="H18" s="10">
        <v>117616</v>
      </c>
      <c r="I18" s="10">
        <v>0</v>
      </c>
      <c r="J18" s="10">
        <v>344714</v>
      </c>
      <c r="K18" s="10">
        <v>174655</v>
      </c>
      <c r="L18" s="10">
        <v>183847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f t="shared" si="0"/>
        <v>3468392</v>
      </c>
      <c r="S18" s="10">
        <v>0</v>
      </c>
      <c r="T18" s="10">
        <f t="shared" si="1"/>
        <v>3468392</v>
      </c>
    </row>
    <row r="19" spans="1:20" x14ac:dyDescent="0.25">
      <c r="A19" s="11" t="s">
        <v>30</v>
      </c>
      <c r="B19" s="12">
        <v>6</v>
      </c>
      <c r="C19" s="10">
        <v>609111</v>
      </c>
      <c r="D19" s="10">
        <v>79489</v>
      </c>
      <c r="E19" s="10">
        <v>487283</v>
      </c>
      <c r="F19" s="10">
        <v>1035220</v>
      </c>
      <c r="G19" s="10">
        <v>280328</v>
      </c>
      <c r="H19" s="10">
        <v>110953</v>
      </c>
      <c r="I19" s="10">
        <v>0</v>
      </c>
      <c r="J19" s="10">
        <v>319742</v>
      </c>
      <c r="K19" s="10">
        <v>162003</v>
      </c>
      <c r="L19" s="10">
        <v>170529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f t="shared" si="0"/>
        <v>3254658</v>
      </c>
      <c r="S19" s="10">
        <v>0</v>
      </c>
      <c r="T19" s="10">
        <f t="shared" si="1"/>
        <v>3254658</v>
      </c>
    </row>
    <row r="20" spans="1:20" x14ac:dyDescent="0.25">
      <c r="A20" s="11" t="s">
        <v>30</v>
      </c>
      <c r="B20" s="12">
        <v>7</v>
      </c>
      <c r="C20" s="10">
        <v>561450</v>
      </c>
      <c r="D20" s="10">
        <v>73269</v>
      </c>
      <c r="E20" s="10">
        <v>444630</v>
      </c>
      <c r="F20" s="10">
        <v>984335</v>
      </c>
      <c r="G20" s="10">
        <v>228612</v>
      </c>
      <c r="H20" s="10">
        <v>94242</v>
      </c>
      <c r="I20" s="10">
        <v>0</v>
      </c>
      <c r="J20" s="10">
        <v>298562</v>
      </c>
      <c r="K20" s="10">
        <v>151272</v>
      </c>
      <c r="L20" s="10">
        <v>159233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f t="shared" si="0"/>
        <v>2995605</v>
      </c>
      <c r="S20" s="10">
        <v>32885</v>
      </c>
      <c r="T20" s="10">
        <f t="shared" si="1"/>
        <v>3028490</v>
      </c>
    </row>
    <row r="21" spans="1:20" x14ac:dyDescent="0.25">
      <c r="A21" s="11" t="s">
        <v>30</v>
      </c>
      <c r="B21" s="12">
        <v>8</v>
      </c>
      <c r="C21" s="10">
        <v>519820</v>
      </c>
      <c r="D21" s="10">
        <v>67837</v>
      </c>
      <c r="E21" s="10">
        <v>398782</v>
      </c>
      <c r="F21" s="10">
        <v>888532</v>
      </c>
      <c r="G21" s="10">
        <v>211670</v>
      </c>
      <c r="H21" s="10">
        <v>87247</v>
      </c>
      <c r="I21" s="10">
        <v>0</v>
      </c>
      <c r="J21" s="10">
        <v>271070</v>
      </c>
      <c r="K21" s="10">
        <v>137342</v>
      </c>
      <c r="L21" s="10">
        <v>144571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f t="shared" si="0"/>
        <v>2726871</v>
      </c>
      <c r="S21" s="10">
        <v>76478</v>
      </c>
      <c r="T21" s="10">
        <f t="shared" si="1"/>
        <v>2803349</v>
      </c>
    </row>
    <row r="22" spans="1:20" x14ac:dyDescent="0.25">
      <c r="A22" s="11" t="s">
        <v>30</v>
      </c>
      <c r="B22" s="12">
        <v>9</v>
      </c>
      <c r="C22" s="10">
        <v>481266</v>
      </c>
      <c r="D22" s="10">
        <v>62805</v>
      </c>
      <c r="E22" s="10">
        <v>360881</v>
      </c>
      <c r="F22" s="10">
        <v>815702</v>
      </c>
      <c r="G22" s="10">
        <v>195969</v>
      </c>
      <c r="H22" s="10">
        <v>80799</v>
      </c>
      <c r="I22" s="10">
        <v>0</v>
      </c>
      <c r="J22" s="10">
        <v>248677</v>
      </c>
      <c r="K22" s="10">
        <v>125997</v>
      </c>
      <c r="L22" s="10">
        <v>132628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f t="shared" si="0"/>
        <v>2504724</v>
      </c>
      <c r="S22" s="10">
        <v>103997</v>
      </c>
      <c r="T22" s="10">
        <f t="shared" si="1"/>
        <v>2608721</v>
      </c>
    </row>
    <row r="23" spans="1:20" x14ac:dyDescent="0.25">
      <c r="A23" s="11" t="s">
        <v>30</v>
      </c>
      <c r="B23" s="12">
        <v>10</v>
      </c>
      <c r="C23" s="10">
        <v>445649</v>
      </c>
      <c r="D23" s="10">
        <v>58157</v>
      </c>
      <c r="E23" s="10">
        <v>326584</v>
      </c>
      <c r="F23" s="10">
        <v>745575</v>
      </c>
      <c r="G23" s="10">
        <v>181470</v>
      </c>
      <c r="H23" s="10">
        <v>74807</v>
      </c>
      <c r="I23" s="10">
        <v>0</v>
      </c>
      <c r="J23" s="10">
        <v>227671</v>
      </c>
      <c r="K23" s="10">
        <v>115353</v>
      </c>
      <c r="L23" s="10">
        <v>121425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f t="shared" si="0"/>
        <v>2296691</v>
      </c>
      <c r="S23" s="10">
        <v>95212</v>
      </c>
      <c r="T23" s="10">
        <f t="shared" si="1"/>
        <v>2391903</v>
      </c>
    </row>
    <row r="24" spans="1:20" x14ac:dyDescent="0.25">
      <c r="A24" s="11" t="s">
        <v>30</v>
      </c>
      <c r="B24" s="12">
        <v>11</v>
      </c>
      <c r="C24" s="10">
        <v>412665</v>
      </c>
      <c r="D24" s="10">
        <v>53853</v>
      </c>
      <c r="E24" s="10">
        <v>295557</v>
      </c>
      <c r="F24" s="10">
        <v>684546</v>
      </c>
      <c r="G24" s="10">
        <v>168042</v>
      </c>
      <c r="H24" s="10">
        <v>69278</v>
      </c>
      <c r="I24" s="10">
        <v>0</v>
      </c>
      <c r="J24" s="10">
        <v>208915</v>
      </c>
      <c r="K24" s="10">
        <v>105850</v>
      </c>
      <c r="L24" s="10">
        <v>111421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f t="shared" si="0"/>
        <v>2110127</v>
      </c>
      <c r="S24" s="10">
        <v>87368</v>
      </c>
      <c r="T24" s="10">
        <f t="shared" si="1"/>
        <v>2197495</v>
      </c>
    </row>
    <row r="25" spans="1:20" x14ac:dyDescent="0.25">
      <c r="A25" s="11" t="s">
        <v>30</v>
      </c>
      <c r="B25" s="12">
        <v>12</v>
      </c>
      <c r="C25" s="10">
        <v>382095</v>
      </c>
      <c r="D25" s="10">
        <v>49863</v>
      </c>
      <c r="E25" s="10">
        <v>267471</v>
      </c>
      <c r="F25" s="10">
        <v>628544</v>
      </c>
      <c r="G25" s="10">
        <v>155586</v>
      </c>
      <c r="H25" s="10">
        <v>64137</v>
      </c>
      <c r="I25" s="10">
        <v>0</v>
      </c>
      <c r="J25" s="10">
        <v>191717</v>
      </c>
      <c r="K25" s="10">
        <v>97136</v>
      </c>
      <c r="L25" s="10">
        <v>102249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f t="shared" si="0"/>
        <v>1938798</v>
      </c>
      <c r="S25" s="10">
        <v>80176</v>
      </c>
      <c r="T25" s="10">
        <f t="shared" si="1"/>
        <v>2018974</v>
      </c>
    </row>
    <row r="26" spans="1:20" x14ac:dyDescent="0.25">
      <c r="A26" s="11" t="s">
        <v>30</v>
      </c>
      <c r="B26" s="12">
        <v>13</v>
      </c>
      <c r="C26" s="10">
        <v>353780</v>
      </c>
      <c r="D26" s="10">
        <v>46168</v>
      </c>
      <c r="E26" s="10">
        <v>240220</v>
      </c>
      <c r="F26" s="10">
        <v>582938</v>
      </c>
      <c r="G26" s="10">
        <v>131773</v>
      </c>
      <c r="H26" s="10">
        <v>54329</v>
      </c>
      <c r="I26" s="10">
        <v>0</v>
      </c>
      <c r="J26" s="10">
        <v>176541</v>
      </c>
      <c r="K26" s="10">
        <v>89447</v>
      </c>
      <c r="L26" s="10">
        <v>94155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f t="shared" si="0"/>
        <v>1769351</v>
      </c>
      <c r="S26" s="10">
        <v>73829</v>
      </c>
      <c r="T26" s="10">
        <f t="shared" si="1"/>
        <v>1843180</v>
      </c>
    </row>
    <row r="27" spans="1:20" x14ac:dyDescent="0.25">
      <c r="A27" s="11" t="s">
        <v>30</v>
      </c>
      <c r="B27" s="12">
        <v>14</v>
      </c>
      <c r="C27" s="10">
        <v>327522</v>
      </c>
      <c r="D27" s="10">
        <v>42742</v>
      </c>
      <c r="E27" s="10">
        <v>215640</v>
      </c>
      <c r="F27" s="10">
        <v>535282</v>
      </c>
      <c r="G27" s="10">
        <v>122001</v>
      </c>
      <c r="H27" s="10">
        <v>50298</v>
      </c>
      <c r="I27" s="10">
        <v>0</v>
      </c>
      <c r="J27" s="10">
        <v>161767</v>
      </c>
      <c r="K27" s="10">
        <v>81962</v>
      </c>
      <c r="L27" s="10">
        <v>86276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f t="shared" si="0"/>
        <v>1623490</v>
      </c>
      <c r="S27" s="10">
        <v>67651</v>
      </c>
      <c r="T27" s="10">
        <f t="shared" si="1"/>
        <v>1691141</v>
      </c>
    </row>
    <row r="28" spans="1:20" x14ac:dyDescent="0.25">
      <c r="A28" s="11" t="s">
        <v>30</v>
      </c>
      <c r="B28" s="12">
        <v>15</v>
      </c>
      <c r="C28" s="10">
        <v>303283</v>
      </c>
      <c r="D28" s="10">
        <v>39578</v>
      </c>
      <c r="E28" s="10">
        <v>193566</v>
      </c>
      <c r="F28" s="10">
        <v>491542</v>
      </c>
      <c r="G28" s="10">
        <v>112968</v>
      </c>
      <c r="H28" s="10">
        <v>46539</v>
      </c>
      <c r="I28" s="10">
        <v>0</v>
      </c>
      <c r="J28" s="10">
        <v>148259</v>
      </c>
      <c r="K28" s="10">
        <v>75118</v>
      </c>
      <c r="L28" s="10">
        <v>79071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f t="shared" si="0"/>
        <v>1489924</v>
      </c>
      <c r="S28" s="10">
        <v>62002</v>
      </c>
      <c r="T28" s="10">
        <f t="shared" si="1"/>
        <v>1551926</v>
      </c>
    </row>
    <row r="29" spans="1:20" x14ac:dyDescent="0.25">
      <c r="A29" s="11" t="s">
        <v>30</v>
      </c>
      <c r="B29" s="12">
        <v>16</v>
      </c>
      <c r="C29" s="10">
        <v>280762</v>
      </c>
      <c r="D29" s="10">
        <v>36639</v>
      </c>
      <c r="E29" s="10">
        <v>173761</v>
      </c>
      <c r="F29" s="10">
        <v>451383</v>
      </c>
      <c r="G29" s="10">
        <v>104583</v>
      </c>
      <c r="H29" s="10">
        <v>43105</v>
      </c>
      <c r="I29" s="10">
        <v>0</v>
      </c>
      <c r="J29" s="10">
        <v>135886</v>
      </c>
      <c r="K29" s="10">
        <v>68849</v>
      </c>
      <c r="L29" s="10">
        <v>72472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f t="shared" si="0"/>
        <v>1367440</v>
      </c>
      <c r="S29" s="10">
        <v>56827</v>
      </c>
      <c r="T29" s="10">
        <f t="shared" si="1"/>
        <v>1424267</v>
      </c>
    </row>
    <row r="30" spans="1:20" x14ac:dyDescent="0.25">
      <c r="A30" s="11" t="s">
        <v>30</v>
      </c>
      <c r="B30" s="12">
        <v>17</v>
      </c>
      <c r="C30" s="10">
        <v>259973</v>
      </c>
      <c r="D30" s="10">
        <v>33926</v>
      </c>
      <c r="E30" s="10">
        <v>155983</v>
      </c>
      <c r="F30" s="10">
        <v>414525</v>
      </c>
      <c r="G30" s="10">
        <v>96843</v>
      </c>
      <c r="H30" s="10">
        <v>39926</v>
      </c>
      <c r="I30" s="10">
        <v>0</v>
      </c>
      <c r="J30" s="10">
        <v>124572</v>
      </c>
      <c r="K30" s="10">
        <v>63117</v>
      </c>
      <c r="L30" s="10">
        <v>66438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f t="shared" si="0"/>
        <v>1255303</v>
      </c>
      <c r="S30" s="10">
        <v>52096</v>
      </c>
      <c r="T30" s="10">
        <f t="shared" si="1"/>
        <v>1307399</v>
      </c>
    </row>
    <row r="31" spans="1:20" x14ac:dyDescent="0.25">
      <c r="A31" s="11" t="s">
        <v>30</v>
      </c>
      <c r="B31" s="12">
        <v>18</v>
      </c>
      <c r="C31" s="10">
        <v>240723</v>
      </c>
      <c r="D31" s="10">
        <v>31414</v>
      </c>
      <c r="E31" s="10">
        <v>136276</v>
      </c>
      <c r="F31" s="10">
        <v>412380</v>
      </c>
      <c r="G31" s="10">
        <v>65447</v>
      </c>
      <c r="H31" s="10">
        <v>26142</v>
      </c>
      <c r="I31" s="10">
        <v>0</v>
      </c>
      <c r="J31" s="10">
        <v>118407</v>
      </c>
      <c r="K31" s="10">
        <v>59993</v>
      </c>
      <c r="L31" s="10">
        <v>63150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f t="shared" si="0"/>
        <v>1153932</v>
      </c>
      <c r="S31" s="10">
        <v>49518</v>
      </c>
      <c r="T31" s="10">
        <f t="shared" si="1"/>
        <v>1203450</v>
      </c>
    </row>
    <row r="32" spans="1:20" x14ac:dyDescent="0.25">
      <c r="A32" s="11" t="s">
        <v>10</v>
      </c>
      <c r="B32" s="12">
        <v>9</v>
      </c>
      <c r="C32" s="10">
        <v>481266</v>
      </c>
      <c r="D32" s="10">
        <v>62805</v>
      </c>
      <c r="E32" s="10">
        <v>0</v>
      </c>
      <c r="F32" s="10">
        <v>354179</v>
      </c>
      <c r="G32" s="10">
        <v>53677</v>
      </c>
      <c r="H32" s="10">
        <v>22127</v>
      </c>
      <c r="I32" s="10">
        <v>0</v>
      </c>
      <c r="J32" s="10">
        <v>125317</v>
      </c>
      <c r="K32" s="10">
        <v>63494</v>
      </c>
      <c r="L32" s="10">
        <v>66836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f t="shared" si="0"/>
        <v>1229701</v>
      </c>
      <c r="S32" s="10">
        <v>52408</v>
      </c>
      <c r="T32" s="10">
        <f t="shared" si="1"/>
        <v>1282109</v>
      </c>
    </row>
    <row r="33" spans="1:20" x14ac:dyDescent="0.25">
      <c r="A33" s="11" t="s">
        <v>10</v>
      </c>
      <c r="B33" s="12">
        <v>10</v>
      </c>
      <c r="C33" s="10">
        <v>445649</v>
      </c>
      <c r="D33" s="10">
        <v>58157</v>
      </c>
      <c r="E33" s="10">
        <v>0</v>
      </c>
      <c r="F33" s="10">
        <v>348393</v>
      </c>
      <c r="G33" s="10">
        <v>50413</v>
      </c>
      <c r="H33" s="10">
        <v>20802</v>
      </c>
      <c r="I33" s="10">
        <v>0</v>
      </c>
      <c r="J33" s="10">
        <v>119106</v>
      </c>
      <c r="K33" s="10">
        <v>60347</v>
      </c>
      <c r="L33" s="10">
        <v>63523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f t="shared" si="0"/>
        <v>1166390</v>
      </c>
      <c r="S33" s="10">
        <v>49810</v>
      </c>
      <c r="T33" s="10">
        <f t="shared" si="1"/>
        <v>1216200</v>
      </c>
    </row>
    <row r="34" spans="1:20" x14ac:dyDescent="0.25">
      <c r="A34" s="11" t="s">
        <v>10</v>
      </c>
      <c r="B34" s="12">
        <v>11</v>
      </c>
      <c r="C34" s="10">
        <v>412665</v>
      </c>
      <c r="D34" s="10">
        <v>53853</v>
      </c>
      <c r="E34" s="10">
        <v>0</v>
      </c>
      <c r="F34" s="10">
        <v>340794</v>
      </c>
      <c r="G34" s="10">
        <v>46621</v>
      </c>
      <c r="H34" s="10">
        <v>19220</v>
      </c>
      <c r="I34" s="10">
        <v>0</v>
      </c>
      <c r="J34" s="10">
        <v>113019</v>
      </c>
      <c r="K34" s="10">
        <v>57263</v>
      </c>
      <c r="L34" s="10">
        <v>60277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f t="shared" si="0"/>
        <v>1103712</v>
      </c>
      <c r="S34" s="10">
        <v>47265</v>
      </c>
      <c r="T34" s="10">
        <f t="shared" si="1"/>
        <v>1150977</v>
      </c>
    </row>
    <row r="35" spans="1:20" x14ac:dyDescent="0.25">
      <c r="A35" s="11" t="s">
        <v>10</v>
      </c>
      <c r="B35" s="12">
        <v>12</v>
      </c>
      <c r="C35" s="10">
        <v>382095</v>
      </c>
      <c r="D35" s="10">
        <v>49863</v>
      </c>
      <c r="E35" s="10">
        <v>0</v>
      </c>
      <c r="F35" s="10">
        <v>333397</v>
      </c>
      <c r="G35" s="10">
        <v>48190</v>
      </c>
      <c r="H35" s="10">
        <v>19018</v>
      </c>
      <c r="I35" s="10">
        <v>0</v>
      </c>
      <c r="J35" s="10">
        <v>107324</v>
      </c>
      <c r="K35" s="10">
        <v>54377</v>
      </c>
      <c r="L35" s="10">
        <v>57239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f t="shared" si="0"/>
        <v>1051503</v>
      </c>
      <c r="S35" s="10">
        <v>44883</v>
      </c>
      <c r="T35" s="10">
        <f t="shared" si="1"/>
        <v>1096386</v>
      </c>
    </row>
    <row r="36" spans="1:20" x14ac:dyDescent="0.25">
      <c r="A36" s="11" t="s">
        <v>10</v>
      </c>
      <c r="B36" s="12">
        <v>13</v>
      </c>
      <c r="C36" s="10">
        <v>353780</v>
      </c>
      <c r="D36" s="10">
        <v>46168</v>
      </c>
      <c r="E36" s="10">
        <v>0</v>
      </c>
      <c r="F36" s="10">
        <v>326897</v>
      </c>
      <c r="G36" s="10">
        <v>45060</v>
      </c>
      <c r="H36" s="10">
        <v>17716</v>
      </c>
      <c r="I36" s="10">
        <v>0</v>
      </c>
      <c r="J36" s="10">
        <v>102102</v>
      </c>
      <c r="K36" s="10">
        <v>51731</v>
      </c>
      <c r="L36" s="10">
        <v>54454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f t="shared" si="0"/>
        <v>997908</v>
      </c>
      <c r="S36" s="10">
        <v>42699</v>
      </c>
      <c r="T36" s="10">
        <f t="shared" si="1"/>
        <v>1040607</v>
      </c>
    </row>
    <row r="37" spans="1:20" x14ac:dyDescent="0.25">
      <c r="A37" s="11" t="s">
        <v>10</v>
      </c>
      <c r="B37" s="12">
        <v>14</v>
      </c>
      <c r="C37" s="10">
        <v>327522</v>
      </c>
      <c r="D37" s="10">
        <v>42742</v>
      </c>
      <c r="E37" s="10">
        <v>0</v>
      </c>
      <c r="F37" s="10">
        <v>320246</v>
      </c>
      <c r="G37" s="10">
        <v>40780</v>
      </c>
      <c r="H37" s="10">
        <v>15949</v>
      </c>
      <c r="I37" s="10">
        <v>0</v>
      </c>
      <c r="J37" s="10">
        <v>97165</v>
      </c>
      <c r="K37" s="10">
        <v>49230</v>
      </c>
      <c r="L37" s="10">
        <v>51821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f t="shared" si="0"/>
        <v>945455</v>
      </c>
      <c r="S37" s="10">
        <v>40634</v>
      </c>
      <c r="T37" s="10">
        <f t="shared" si="1"/>
        <v>986089</v>
      </c>
    </row>
    <row r="38" spans="1:20" x14ac:dyDescent="0.25">
      <c r="A38" s="11" t="s">
        <v>10</v>
      </c>
      <c r="B38" s="12">
        <v>15</v>
      </c>
      <c r="C38" s="10">
        <v>303283</v>
      </c>
      <c r="D38" s="10">
        <v>39578</v>
      </c>
      <c r="E38" s="10">
        <v>0</v>
      </c>
      <c r="F38" s="10">
        <v>309260</v>
      </c>
      <c r="G38" s="10">
        <v>41254</v>
      </c>
      <c r="H38" s="10">
        <v>16143</v>
      </c>
      <c r="I38" s="10">
        <v>0</v>
      </c>
      <c r="J38" s="10">
        <v>91881</v>
      </c>
      <c r="K38" s="10">
        <v>46553</v>
      </c>
      <c r="L38" s="10">
        <v>49003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f t="shared" si="0"/>
        <v>896955</v>
      </c>
      <c r="S38" s="10">
        <v>38425</v>
      </c>
      <c r="T38" s="10">
        <f t="shared" si="1"/>
        <v>935380</v>
      </c>
    </row>
    <row r="39" spans="1:20" x14ac:dyDescent="0.25">
      <c r="A39" s="11" t="s">
        <v>10</v>
      </c>
      <c r="B39" s="12">
        <v>16</v>
      </c>
      <c r="C39" s="10">
        <v>280762</v>
      </c>
      <c r="D39" s="10">
        <v>36639</v>
      </c>
      <c r="E39" s="10">
        <v>0</v>
      </c>
      <c r="F39" s="10">
        <v>293859</v>
      </c>
      <c r="G39" s="10">
        <v>38283</v>
      </c>
      <c r="H39" s="10">
        <v>14930</v>
      </c>
      <c r="I39" s="10">
        <v>0</v>
      </c>
      <c r="J39" s="10">
        <v>86193</v>
      </c>
      <c r="K39" s="10">
        <v>43671</v>
      </c>
      <c r="L39" s="10">
        <v>45970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f t="shared" si="0"/>
        <v>840307</v>
      </c>
      <c r="S39" s="10">
        <v>36046</v>
      </c>
      <c r="T39" s="10">
        <f t="shared" si="1"/>
        <v>876353</v>
      </c>
    </row>
    <row r="40" spans="1:20" x14ac:dyDescent="0.25">
      <c r="A40" s="11" t="s">
        <v>29</v>
      </c>
      <c r="B40" s="12">
        <v>9</v>
      </c>
      <c r="C40" s="10">
        <v>481266</v>
      </c>
      <c r="D40" s="10">
        <v>62805</v>
      </c>
      <c r="E40" s="10">
        <v>360881</v>
      </c>
      <c r="F40" s="10">
        <v>0</v>
      </c>
      <c r="G40" s="10">
        <v>195969</v>
      </c>
      <c r="H40" s="10">
        <v>80799</v>
      </c>
      <c r="I40" s="10">
        <v>0</v>
      </c>
      <c r="J40" s="10">
        <v>243388</v>
      </c>
      <c r="K40" s="10">
        <v>123316</v>
      </c>
      <c r="L40" s="10">
        <v>129807</v>
      </c>
      <c r="M40" s="10">
        <v>757933</v>
      </c>
      <c r="N40" s="10">
        <v>22505</v>
      </c>
      <c r="O40" s="10">
        <v>0</v>
      </c>
      <c r="P40" s="10">
        <v>0</v>
      </c>
      <c r="Q40" s="10">
        <v>0</v>
      </c>
      <c r="R40" s="10">
        <f t="shared" si="0"/>
        <v>2458669</v>
      </c>
      <c r="S40" s="10">
        <v>101785</v>
      </c>
      <c r="T40" s="10">
        <f t="shared" si="1"/>
        <v>2560454</v>
      </c>
    </row>
    <row r="41" spans="1:20" x14ac:dyDescent="0.25">
      <c r="A41" s="11" t="s">
        <v>29</v>
      </c>
      <c r="B41" s="12">
        <v>10</v>
      </c>
      <c r="C41" s="10">
        <v>445649</v>
      </c>
      <c r="D41" s="10">
        <v>58157</v>
      </c>
      <c r="E41" s="10">
        <v>326584</v>
      </c>
      <c r="F41" s="10">
        <v>0</v>
      </c>
      <c r="G41" s="10">
        <v>181470</v>
      </c>
      <c r="H41" s="10">
        <v>74807</v>
      </c>
      <c r="I41" s="10">
        <v>0</v>
      </c>
      <c r="J41" s="10">
        <v>223462</v>
      </c>
      <c r="K41" s="10">
        <v>113221</v>
      </c>
      <c r="L41" s="10">
        <v>119180</v>
      </c>
      <c r="M41" s="10">
        <v>695010</v>
      </c>
      <c r="N41" s="10">
        <v>22505</v>
      </c>
      <c r="O41" s="10">
        <v>0</v>
      </c>
      <c r="P41" s="10">
        <v>0</v>
      </c>
      <c r="Q41" s="10">
        <v>0</v>
      </c>
      <c r="R41" s="10">
        <f t="shared" si="0"/>
        <v>2260045</v>
      </c>
      <c r="S41" s="10">
        <v>93452</v>
      </c>
      <c r="T41" s="10">
        <f t="shared" si="1"/>
        <v>2353497</v>
      </c>
    </row>
    <row r="42" spans="1:20" x14ac:dyDescent="0.25">
      <c r="A42" s="11" t="s">
        <v>29</v>
      </c>
      <c r="B42" s="12">
        <v>11</v>
      </c>
      <c r="C42" s="10">
        <v>412665</v>
      </c>
      <c r="D42" s="10">
        <v>53853</v>
      </c>
      <c r="E42" s="10">
        <v>295557</v>
      </c>
      <c r="F42" s="10">
        <v>0</v>
      </c>
      <c r="G42" s="10">
        <v>168042</v>
      </c>
      <c r="H42" s="10">
        <v>69278</v>
      </c>
      <c r="I42" s="10">
        <v>0</v>
      </c>
      <c r="J42" s="10">
        <v>205219</v>
      </c>
      <c r="K42" s="10">
        <v>103978</v>
      </c>
      <c r="L42" s="10">
        <v>109450</v>
      </c>
      <c r="M42" s="10">
        <v>637401</v>
      </c>
      <c r="N42" s="10">
        <v>22505</v>
      </c>
      <c r="O42" s="10">
        <v>0</v>
      </c>
      <c r="P42" s="10">
        <v>0</v>
      </c>
      <c r="Q42" s="10">
        <v>0</v>
      </c>
      <c r="R42" s="10">
        <f t="shared" si="0"/>
        <v>2077948</v>
      </c>
      <c r="S42" s="10">
        <v>85823</v>
      </c>
      <c r="T42" s="10">
        <f t="shared" si="1"/>
        <v>2163771</v>
      </c>
    </row>
    <row r="43" spans="1:20" x14ac:dyDescent="0.25">
      <c r="A43" s="11" t="s">
        <v>29</v>
      </c>
      <c r="B43" s="12">
        <v>12</v>
      </c>
      <c r="C43" s="10">
        <v>382095</v>
      </c>
      <c r="D43" s="10">
        <v>49863</v>
      </c>
      <c r="E43" s="10">
        <v>267471</v>
      </c>
      <c r="F43" s="10">
        <v>0</v>
      </c>
      <c r="G43" s="10">
        <v>155586</v>
      </c>
      <c r="H43" s="10">
        <v>64137</v>
      </c>
      <c r="I43" s="10">
        <v>0</v>
      </c>
      <c r="J43" s="10">
        <v>188502</v>
      </c>
      <c r="K43" s="10">
        <v>95508</v>
      </c>
      <c r="L43" s="10">
        <v>100534</v>
      </c>
      <c r="M43" s="10">
        <v>584609</v>
      </c>
      <c r="N43" s="10">
        <v>22505</v>
      </c>
      <c r="O43" s="10">
        <v>0</v>
      </c>
      <c r="P43" s="10">
        <v>0</v>
      </c>
      <c r="Q43" s="10">
        <v>0</v>
      </c>
      <c r="R43" s="10">
        <f t="shared" si="0"/>
        <v>1910810</v>
      </c>
      <c r="S43" s="10">
        <v>78832</v>
      </c>
      <c r="T43" s="10">
        <f t="shared" si="1"/>
        <v>1989642</v>
      </c>
    </row>
    <row r="44" spans="1:20" x14ac:dyDescent="0.25">
      <c r="A44" s="11" t="s">
        <v>29</v>
      </c>
      <c r="B44" s="12">
        <v>13</v>
      </c>
      <c r="C44" s="10">
        <v>353780</v>
      </c>
      <c r="D44" s="10">
        <v>46168</v>
      </c>
      <c r="E44" s="10">
        <v>240220</v>
      </c>
      <c r="F44" s="10">
        <v>0</v>
      </c>
      <c r="G44" s="10">
        <v>131773</v>
      </c>
      <c r="H44" s="10">
        <v>54329</v>
      </c>
      <c r="I44" s="10">
        <v>0</v>
      </c>
      <c r="J44" s="10">
        <v>172666</v>
      </c>
      <c r="K44" s="10">
        <v>87484</v>
      </c>
      <c r="L44" s="10">
        <v>92088</v>
      </c>
      <c r="M44" s="10">
        <v>534600</v>
      </c>
      <c r="N44" s="10">
        <v>22505</v>
      </c>
      <c r="O44" s="10">
        <v>0</v>
      </c>
      <c r="P44" s="10">
        <v>0</v>
      </c>
      <c r="Q44" s="10">
        <v>0</v>
      </c>
      <c r="R44" s="10">
        <f t="shared" si="0"/>
        <v>1735613</v>
      </c>
      <c r="S44" s="10">
        <v>72209</v>
      </c>
      <c r="T44" s="10">
        <f t="shared" si="1"/>
        <v>1807822</v>
      </c>
    </row>
    <row r="45" spans="1:20" x14ac:dyDescent="0.25">
      <c r="A45" s="11" t="s">
        <v>29</v>
      </c>
      <c r="B45" s="12">
        <v>14</v>
      </c>
      <c r="C45" s="10">
        <v>327522</v>
      </c>
      <c r="D45" s="10">
        <v>42742</v>
      </c>
      <c r="E45" s="10">
        <v>215640</v>
      </c>
      <c r="F45" s="10">
        <v>0</v>
      </c>
      <c r="G45" s="10">
        <v>122001</v>
      </c>
      <c r="H45" s="10">
        <v>50298</v>
      </c>
      <c r="I45" s="10">
        <v>0</v>
      </c>
      <c r="J45" s="10">
        <v>158177</v>
      </c>
      <c r="K45" s="10">
        <v>80143</v>
      </c>
      <c r="L45" s="10">
        <v>84361</v>
      </c>
      <c r="M45" s="10">
        <v>488846</v>
      </c>
      <c r="N45" s="10">
        <v>22505</v>
      </c>
      <c r="O45" s="10">
        <v>0</v>
      </c>
      <c r="P45" s="10">
        <v>0</v>
      </c>
      <c r="Q45" s="10">
        <v>0</v>
      </c>
      <c r="R45" s="10">
        <f t="shared" si="0"/>
        <v>1592235</v>
      </c>
      <c r="S45" s="10">
        <v>66150</v>
      </c>
      <c r="T45" s="10">
        <f t="shared" si="1"/>
        <v>1658385</v>
      </c>
    </row>
    <row r="46" spans="1:20" x14ac:dyDescent="0.25">
      <c r="A46" s="11" t="s">
        <v>29</v>
      </c>
      <c r="B46" s="12">
        <v>15</v>
      </c>
      <c r="C46" s="10">
        <v>303283</v>
      </c>
      <c r="D46" s="10">
        <v>39578</v>
      </c>
      <c r="E46" s="10">
        <v>193566</v>
      </c>
      <c r="F46" s="10">
        <v>0</v>
      </c>
      <c r="G46" s="10">
        <v>112968</v>
      </c>
      <c r="H46" s="10">
        <v>46539</v>
      </c>
      <c r="I46" s="10">
        <v>0</v>
      </c>
      <c r="J46" s="10">
        <v>144978</v>
      </c>
      <c r="K46" s="10">
        <v>73455</v>
      </c>
      <c r="L46" s="10">
        <v>77321</v>
      </c>
      <c r="M46" s="10">
        <v>447164</v>
      </c>
      <c r="N46" s="10">
        <v>22505</v>
      </c>
      <c r="O46" s="10">
        <v>0</v>
      </c>
      <c r="P46" s="10">
        <v>0</v>
      </c>
      <c r="Q46" s="10">
        <v>0</v>
      </c>
      <c r="R46" s="10">
        <f t="shared" si="0"/>
        <v>1461357</v>
      </c>
      <c r="S46" s="10">
        <v>60630</v>
      </c>
      <c r="T46" s="10">
        <f t="shared" si="1"/>
        <v>1521987</v>
      </c>
    </row>
    <row r="47" spans="1:20" x14ac:dyDescent="0.25">
      <c r="A47" s="11" t="s">
        <v>29</v>
      </c>
      <c r="B47" s="12">
        <v>16</v>
      </c>
      <c r="C47" s="10">
        <v>280762</v>
      </c>
      <c r="D47" s="10">
        <v>36639</v>
      </c>
      <c r="E47" s="10">
        <v>173761</v>
      </c>
      <c r="F47" s="10">
        <v>0</v>
      </c>
      <c r="G47" s="10">
        <v>104583</v>
      </c>
      <c r="H47" s="10">
        <v>43105</v>
      </c>
      <c r="I47" s="10">
        <v>0</v>
      </c>
      <c r="J47" s="10">
        <v>132915</v>
      </c>
      <c r="K47" s="10">
        <v>67344</v>
      </c>
      <c r="L47" s="10">
        <v>70888</v>
      </c>
      <c r="M47" s="10">
        <v>409071</v>
      </c>
      <c r="N47" s="10">
        <v>22505</v>
      </c>
      <c r="O47" s="10">
        <v>0</v>
      </c>
      <c r="P47" s="10">
        <v>0</v>
      </c>
      <c r="Q47" s="10">
        <v>0</v>
      </c>
      <c r="R47" s="10">
        <f t="shared" si="0"/>
        <v>1341573</v>
      </c>
      <c r="S47" s="10">
        <v>55585</v>
      </c>
      <c r="T47" s="10">
        <f t="shared" si="1"/>
        <v>1397158</v>
      </c>
    </row>
    <row r="48" spans="1:20" x14ac:dyDescent="0.25">
      <c r="A48" s="11" t="s">
        <v>5</v>
      </c>
      <c r="B48" s="12">
        <v>10</v>
      </c>
      <c r="C48" s="10">
        <v>445649</v>
      </c>
      <c r="D48" s="10">
        <v>58157</v>
      </c>
      <c r="E48" s="10">
        <v>0</v>
      </c>
      <c r="F48" s="10">
        <v>348393</v>
      </c>
      <c r="G48" s="10">
        <v>50413</v>
      </c>
      <c r="H48" s="10">
        <v>20802</v>
      </c>
      <c r="I48" s="10">
        <v>0</v>
      </c>
      <c r="J48" s="10">
        <v>119106</v>
      </c>
      <c r="K48" s="10">
        <v>60347</v>
      </c>
      <c r="L48" s="10">
        <v>63523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f t="shared" si="0"/>
        <v>1166390</v>
      </c>
      <c r="S48" s="10">
        <v>49810</v>
      </c>
      <c r="T48" s="10">
        <f t="shared" si="1"/>
        <v>1216200</v>
      </c>
    </row>
    <row r="49" spans="1:20" x14ac:dyDescent="0.25">
      <c r="A49" s="11" t="s">
        <v>5</v>
      </c>
      <c r="B49" s="12">
        <v>11</v>
      </c>
      <c r="C49" s="10">
        <v>412665</v>
      </c>
      <c r="D49" s="10">
        <v>53853</v>
      </c>
      <c r="E49" s="10">
        <v>0</v>
      </c>
      <c r="F49" s="10">
        <v>340794</v>
      </c>
      <c r="G49" s="10">
        <v>46621</v>
      </c>
      <c r="H49" s="10">
        <v>19220</v>
      </c>
      <c r="I49" s="10">
        <v>0</v>
      </c>
      <c r="J49" s="10">
        <v>113019</v>
      </c>
      <c r="K49" s="10">
        <v>57263</v>
      </c>
      <c r="L49" s="10">
        <v>60277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f t="shared" si="0"/>
        <v>1103712</v>
      </c>
      <c r="S49" s="10">
        <v>47265</v>
      </c>
      <c r="T49" s="10">
        <f t="shared" si="1"/>
        <v>1150977</v>
      </c>
    </row>
    <row r="50" spans="1:20" x14ac:dyDescent="0.25">
      <c r="A50" s="11" t="s">
        <v>5</v>
      </c>
      <c r="B50" s="12">
        <v>12</v>
      </c>
      <c r="C50" s="10">
        <v>382095</v>
      </c>
      <c r="D50" s="10">
        <v>49863</v>
      </c>
      <c r="E50" s="10">
        <v>0</v>
      </c>
      <c r="F50" s="10">
        <v>333397</v>
      </c>
      <c r="G50" s="10">
        <v>48190</v>
      </c>
      <c r="H50" s="10">
        <v>19018</v>
      </c>
      <c r="I50" s="10">
        <v>0</v>
      </c>
      <c r="J50" s="10">
        <v>107324</v>
      </c>
      <c r="K50" s="10">
        <v>54377</v>
      </c>
      <c r="L50" s="10">
        <v>57239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f t="shared" si="0"/>
        <v>1051503</v>
      </c>
      <c r="S50" s="10">
        <v>44883</v>
      </c>
      <c r="T50" s="10">
        <f t="shared" si="1"/>
        <v>1096386</v>
      </c>
    </row>
    <row r="51" spans="1:20" x14ac:dyDescent="0.25">
      <c r="A51" s="11" t="s">
        <v>5</v>
      </c>
      <c r="B51" s="12">
        <v>13</v>
      </c>
      <c r="C51" s="10">
        <v>353780</v>
      </c>
      <c r="D51" s="10">
        <v>46168</v>
      </c>
      <c r="E51" s="10">
        <v>0</v>
      </c>
      <c r="F51" s="10">
        <v>326897</v>
      </c>
      <c r="G51" s="10">
        <v>45060</v>
      </c>
      <c r="H51" s="10">
        <v>17716</v>
      </c>
      <c r="I51" s="10">
        <v>0</v>
      </c>
      <c r="J51" s="10">
        <v>102102</v>
      </c>
      <c r="K51" s="10">
        <v>51731</v>
      </c>
      <c r="L51" s="10">
        <v>54454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f t="shared" si="0"/>
        <v>997908</v>
      </c>
      <c r="S51" s="10">
        <v>42699</v>
      </c>
      <c r="T51" s="10">
        <f t="shared" si="1"/>
        <v>1040607</v>
      </c>
    </row>
    <row r="52" spans="1:20" x14ac:dyDescent="0.25">
      <c r="A52" s="11" t="s">
        <v>5</v>
      </c>
      <c r="B52" s="12">
        <v>14</v>
      </c>
      <c r="C52" s="10">
        <v>327522</v>
      </c>
      <c r="D52" s="10">
        <v>42742</v>
      </c>
      <c r="E52" s="10">
        <v>0</v>
      </c>
      <c r="F52" s="10">
        <v>320246</v>
      </c>
      <c r="G52" s="10">
        <v>40780</v>
      </c>
      <c r="H52" s="10">
        <v>15949</v>
      </c>
      <c r="I52" s="10">
        <v>0</v>
      </c>
      <c r="J52" s="10">
        <v>97165</v>
      </c>
      <c r="K52" s="10">
        <v>49230</v>
      </c>
      <c r="L52" s="10">
        <v>51821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f t="shared" si="0"/>
        <v>945455</v>
      </c>
      <c r="S52" s="10">
        <v>40634</v>
      </c>
      <c r="T52" s="10">
        <f t="shared" si="1"/>
        <v>986089</v>
      </c>
    </row>
    <row r="53" spans="1:20" x14ac:dyDescent="0.25">
      <c r="A53" s="11" t="s">
        <v>5</v>
      </c>
      <c r="B53" s="12">
        <v>15</v>
      </c>
      <c r="C53" s="10">
        <v>303283</v>
      </c>
      <c r="D53" s="10">
        <v>39578</v>
      </c>
      <c r="E53" s="10">
        <v>0</v>
      </c>
      <c r="F53" s="10">
        <v>309260</v>
      </c>
      <c r="G53" s="10">
        <v>41254</v>
      </c>
      <c r="H53" s="10">
        <v>16143</v>
      </c>
      <c r="I53" s="10">
        <v>0</v>
      </c>
      <c r="J53" s="10">
        <v>91881</v>
      </c>
      <c r="K53" s="10">
        <v>46553</v>
      </c>
      <c r="L53" s="10">
        <v>49003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f t="shared" si="0"/>
        <v>896955</v>
      </c>
      <c r="S53" s="10">
        <v>38425</v>
      </c>
      <c r="T53" s="10">
        <f t="shared" si="1"/>
        <v>935380</v>
      </c>
    </row>
    <row r="54" spans="1:20" x14ac:dyDescent="0.25">
      <c r="A54" s="11" t="s">
        <v>5</v>
      </c>
      <c r="B54" s="12">
        <v>16</v>
      </c>
      <c r="C54" s="10">
        <v>280762</v>
      </c>
      <c r="D54" s="10">
        <v>36639</v>
      </c>
      <c r="E54" s="10">
        <v>0</v>
      </c>
      <c r="F54" s="10">
        <v>293859</v>
      </c>
      <c r="G54" s="10">
        <v>38283</v>
      </c>
      <c r="H54" s="10">
        <v>14930</v>
      </c>
      <c r="I54" s="10">
        <v>0</v>
      </c>
      <c r="J54" s="10">
        <v>86193</v>
      </c>
      <c r="K54" s="10">
        <v>43671</v>
      </c>
      <c r="L54" s="10">
        <v>45970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f t="shared" si="0"/>
        <v>840307</v>
      </c>
      <c r="S54" s="10">
        <v>36046</v>
      </c>
      <c r="T54" s="10">
        <f t="shared" si="1"/>
        <v>876353</v>
      </c>
    </row>
    <row r="55" spans="1:20" x14ac:dyDescent="0.25">
      <c r="A55" s="11" t="s">
        <v>5</v>
      </c>
      <c r="B55" s="12">
        <v>17</v>
      </c>
      <c r="C55" s="10">
        <v>259973</v>
      </c>
      <c r="D55" s="10">
        <v>33926</v>
      </c>
      <c r="E55" s="10">
        <v>0</v>
      </c>
      <c r="F55" s="10">
        <v>289003</v>
      </c>
      <c r="G55" s="10">
        <v>35835</v>
      </c>
      <c r="H55" s="10">
        <v>13920</v>
      </c>
      <c r="I55" s="10">
        <v>0</v>
      </c>
      <c r="J55" s="10">
        <v>82346</v>
      </c>
      <c r="K55" s="10">
        <v>41722</v>
      </c>
      <c r="L55" s="10">
        <v>43918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f t="shared" si="0"/>
        <v>800643</v>
      </c>
      <c r="S55" s="10">
        <v>34437</v>
      </c>
      <c r="T55" s="10">
        <f t="shared" si="1"/>
        <v>835080</v>
      </c>
    </row>
    <row r="56" spans="1:20" x14ac:dyDescent="0.25">
      <c r="A56" s="11" t="s">
        <v>5</v>
      </c>
      <c r="B56" s="12">
        <v>18</v>
      </c>
      <c r="C56" s="10">
        <v>240723</v>
      </c>
      <c r="D56" s="10">
        <v>31414</v>
      </c>
      <c r="E56" s="10">
        <v>0</v>
      </c>
      <c r="F56" s="10">
        <v>282147</v>
      </c>
      <c r="G56" s="10">
        <v>37000</v>
      </c>
      <c r="H56" s="10">
        <v>14405</v>
      </c>
      <c r="I56" s="10">
        <v>0</v>
      </c>
      <c r="J56" s="10">
        <v>78431</v>
      </c>
      <c r="K56" s="10">
        <v>39738</v>
      </c>
      <c r="L56" s="10">
        <v>41830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f t="shared" si="0"/>
        <v>765688</v>
      </c>
      <c r="S56" s="10">
        <v>32800</v>
      </c>
      <c r="T56" s="10">
        <f t="shared" si="1"/>
        <v>798488</v>
      </c>
    </row>
    <row r="57" spans="1:20" x14ac:dyDescent="0.25">
      <c r="A57" s="11" t="s">
        <v>5</v>
      </c>
      <c r="B57" s="12">
        <v>19</v>
      </c>
      <c r="C57" s="10">
        <v>224981</v>
      </c>
      <c r="D57" s="10">
        <v>29360</v>
      </c>
      <c r="E57" s="10">
        <v>0</v>
      </c>
      <c r="F57" s="10">
        <v>274391</v>
      </c>
      <c r="G57" s="10">
        <v>37818</v>
      </c>
      <c r="H57" s="10">
        <v>14834</v>
      </c>
      <c r="I57" s="10">
        <v>0</v>
      </c>
      <c r="J57" s="10">
        <v>74906</v>
      </c>
      <c r="K57" s="10">
        <v>37952</v>
      </c>
      <c r="L57" s="10">
        <v>39950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f t="shared" si="0"/>
        <v>734192</v>
      </c>
      <c r="S57" s="10">
        <v>31326</v>
      </c>
      <c r="T57" s="10">
        <f t="shared" si="1"/>
        <v>765518</v>
      </c>
    </row>
    <row r="58" spans="1:20" x14ac:dyDescent="0.25">
      <c r="A58" s="11" t="s">
        <v>5</v>
      </c>
      <c r="B58" s="12">
        <v>20</v>
      </c>
      <c r="C58" s="10">
        <v>210272</v>
      </c>
      <c r="D58" s="10">
        <v>27440</v>
      </c>
      <c r="E58" s="10">
        <v>0</v>
      </c>
      <c r="F58" s="10">
        <v>259529</v>
      </c>
      <c r="G58" s="10">
        <v>35229</v>
      </c>
      <c r="H58" s="10">
        <v>13755</v>
      </c>
      <c r="I58" s="10">
        <v>0</v>
      </c>
      <c r="J58" s="10">
        <v>70470</v>
      </c>
      <c r="K58" s="10">
        <v>35705</v>
      </c>
      <c r="L58" s="10">
        <v>37584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f t="shared" si="0"/>
        <v>689984</v>
      </c>
      <c r="S58" s="10">
        <v>29471</v>
      </c>
      <c r="T58" s="10">
        <f t="shared" si="1"/>
        <v>719455</v>
      </c>
    </row>
    <row r="59" spans="1:20" x14ac:dyDescent="0.25">
      <c r="A59" s="11" t="s">
        <v>0</v>
      </c>
      <c r="B59" s="12">
        <v>18</v>
      </c>
      <c r="C59" s="10">
        <v>240723</v>
      </c>
      <c r="D59" s="10">
        <v>31414</v>
      </c>
      <c r="E59" s="10">
        <v>0</v>
      </c>
      <c r="F59" s="10">
        <v>282147</v>
      </c>
      <c r="G59" s="10">
        <v>37000</v>
      </c>
      <c r="H59" s="10">
        <v>14405</v>
      </c>
      <c r="I59" s="10">
        <v>0</v>
      </c>
      <c r="J59" s="10">
        <v>78431</v>
      </c>
      <c r="K59" s="10">
        <v>39738</v>
      </c>
      <c r="L59" s="10">
        <v>41830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f t="shared" si="0"/>
        <v>765688</v>
      </c>
      <c r="S59" s="10">
        <v>32800</v>
      </c>
      <c r="T59" s="10">
        <f t="shared" si="1"/>
        <v>798488</v>
      </c>
    </row>
    <row r="60" spans="1:20" x14ac:dyDescent="0.25">
      <c r="A60" s="11" t="s">
        <v>0</v>
      </c>
      <c r="B60" s="12">
        <v>19</v>
      </c>
      <c r="C60" s="10">
        <v>224981</v>
      </c>
      <c r="D60" s="10">
        <v>29360</v>
      </c>
      <c r="E60" s="10">
        <v>0</v>
      </c>
      <c r="F60" s="10">
        <v>274391</v>
      </c>
      <c r="G60" s="10">
        <v>37818</v>
      </c>
      <c r="H60" s="10">
        <v>14834</v>
      </c>
      <c r="I60" s="10">
        <v>0</v>
      </c>
      <c r="J60" s="10">
        <v>74906</v>
      </c>
      <c r="K60" s="10">
        <v>37952</v>
      </c>
      <c r="L60" s="10">
        <v>39950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f t="shared" si="0"/>
        <v>734192</v>
      </c>
      <c r="S60" s="10">
        <v>31326</v>
      </c>
      <c r="T60" s="10">
        <f t="shared" si="1"/>
        <v>765518</v>
      </c>
    </row>
    <row r="61" spans="1:20" x14ac:dyDescent="0.25">
      <c r="A61" s="11" t="s">
        <v>0</v>
      </c>
      <c r="B61" s="12">
        <v>20</v>
      </c>
      <c r="C61" s="10">
        <v>210272</v>
      </c>
      <c r="D61" s="10">
        <v>27440</v>
      </c>
      <c r="E61" s="10">
        <v>0</v>
      </c>
      <c r="F61" s="10">
        <v>259529</v>
      </c>
      <c r="G61" s="10">
        <v>35229</v>
      </c>
      <c r="H61" s="10">
        <v>13755</v>
      </c>
      <c r="I61" s="10">
        <v>0</v>
      </c>
      <c r="J61" s="10">
        <v>70470</v>
      </c>
      <c r="K61" s="10">
        <v>35705</v>
      </c>
      <c r="L61" s="10">
        <v>37584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f t="shared" si="0"/>
        <v>689984</v>
      </c>
      <c r="S61" s="10">
        <v>29471</v>
      </c>
      <c r="T61" s="10">
        <f t="shared" si="1"/>
        <v>719455</v>
      </c>
    </row>
    <row r="62" spans="1:20" x14ac:dyDescent="0.25">
      <c r="A62" s="11" t="s">
        <v>0</v>
      </c>
      <c r="B62" s="12">
        <v>21</v>
      </c>
      <c r="C62" s="10">
        <v>196497</v>
      </c>
      <c r="D62" s="10">
        <v>25643</v>
      </c>
      <c r="E62" s="10">
        <v>0</v>
      </c>
      <c r="F62" s="10">
        <v>248833</v>
      </c>
      <c r="G62" s="10">
        <v>33424</v>
      </c>
      <c r="H62" s="10">
        <v>13016</v>
      </c>
      <c r="I62" s="10">
        <v>0</v>
      </c>
      <c r="J62" s="10">
        <v>66800</v>
      </c>
      <c r="K62" s="10">
        <v>33845</v>
      </c>
      <c r="L62" s="10">
        <v>35626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f t="shared" si="0"/>
        <v>653684</v>
      </c>
      <c r="S62" s="10">
        <v>27936</v>
      </c>
      <c r="T62" s="10">
        <f t="shared" si="1"/>
        <v>681620</v>
      </c>
    </row>
    <row r="63" spans="1:20" x14ac:dyDescent="0.25">
      <c r="A63" s="11" t="s">
        <v>0</v>
      </c>
      <c r="B63" s="12">
        <v>22</v>
      </c>
      <c r="C63" s="10">
        <v>183657</v>
      </c>
      <c r="D63" s="10">
        <v>23967</v>
      </c>
      <c r="E63" s="10">
        <v>0</v>
      </c>
      <c r="F63" s="10">
        <v>229106</v>
      </c>
      <c r="G63" s="10">
        <v>25983</v>
      </c>
      <c r="H63" s="10">
        <v>10165</v>
      </c>
      <c r="I63" s="10">
        <v>0</v>
      </c>
      <c r="J63" s="10">
        <v>61914</v>
      </c>
      <c r="K63" s="10">
        <v>31370</v>
      </c>
      <c r="L63" s="10">
        <v>33021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f t="shared" si="0"/>
        <v>599183</v>
      </c>
      <c r="S63" s="10">
        <v>25893</v>
      </c>
      <c r="T63" s="10">
        <f t="shared" si="1"/>
        <v>625076</v>
      </c>
    </row>
  </sheetData>
  <autoFilter ref="A5:AE63" xr:uid="{702B4398-24A7-4EA8-85A7-7AC1083379EE}"/>
  <mergeCells count="2">
    <mergeCell ref="F2:G2"/>
    <mergeCell ref="F3:G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Ingresos</vt:lpstr>
      <vt:lpstr>continuidad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Cisternas Quijada</dc:creator>
  <cp:lastModifiedBy>Maria Julia Valdes Cordero</cp:lastModifiedBy>
  <dcterms:created xsi:type="dcterms:W3CDTF">2022-04-08T17:52:32Z</dcterms:created>
  <dcterms:modified xsi:type="dcterms:W3CDTF">2022-05-10T12:17:24Z</dcterms:modified>
</cp:coreProperties>
</file>