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erez\Documents\Ñuñoa\Transparencia\Alejandra\Respuestas\CM001T0000069\"/>
    </mc:Choice>
  </mc:AlternateContent>
  <bookViews>
    <workbookView xWindow="0" yWindow="0" windowWidth="24000" windowHeight="9510"/>
  </bookViews>
  <sheets>
    <sheet name="ROSITA RENARD" sheetId="4" r:id="rId1"/>
    <sheet name="SALVADOR BUSTOS" sheetId="5" r:id="rId2"/>
    <sheet name="TOTAL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6" l="1"/>
  <c r="F40" i="6"/>
  <c r="E40" i="6"/>
  <c r="D40" i="6"/>
  <c r="C40" i="6"/>
  <c r="B40" i="6"/>
  <c r="G41" i="5"/>
  <c r="F41" i="5"/>
  <c r="E41" i="5"/>
  <c r="D41" i="5"/>
  <c r="C41" i="5"/>
  <c r="B41" i="5"/>
  <c r="G41" i="4"/>
  <c r="F41" i="4"/>
  <c r="E41" i="4"/>
  <c r="D41" i="4"/>
  <c r="C41" i="4"/>
  <c r="B41" i="4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G39" i="6"/>
  <c r="F39" i="6"/>
  <c r="E39" i="6"/>
  <c r="D39" i="6"/>
  <c r="C39" i="6"/>
  <c r="G38" i="6"/>
  <c r="F38" i="6"/>
  <c r="E38" i="6"/>
  <c r="D38" i="6"/>
  <c r="C38" i="6"/>
  <c r="G37" i="6"/>
  <c r="F37" i="6"/>
  <c r="E37" i="6"/>
  <c r="D37" i="6"/>
  <c r="C37" i="6"/>
  <c r="G36" i="6"/>
  <c r="F36" i="6"/>
  <c r="E36" i="6"/>
  <c r="D36" i="6"/>
  <c r="C36" i="6"/>
  <c r="G35" i="6"/>
  <c r="F35" i="6"/>
  <c r="E35" i="6"/>
  <c r="D35" i="6"/>
  <c r="C35" i="6"/>
  <c r="G34" i="6"/>
  <c r="F34" i="6"/>
  <c r="E34" i="6"/>
  <c r="D34" i="6"/>
  <c r="C34" i="6"/>
  <c r="G33" i="6"/>
  <c r="F33" i="6"/>
  <c r="E33" i="6"/>
  <c r="D33" i="6"/>
  <c r="C33" i="6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G8" i="6"/>
  <c r="F8" i="6"/>
  <c r="E8" i="6"/>
  <c r="D8" i="6"/>
  <c r="C8" i="6"/>
  <c r="G7" i="6"/>
  <c r="F7" i="6"/>
  <c r="E7" i="6"/>
  <c r="D7" i="6"/>
  <c r="C7" i="6"/>
  <c r="G6" i="6"/>
  <c r="F6" i="6"/>
  <c r="E6" i="6"/>
  <c r="D6" i="6"/>
  <c r="C6" i="6"/>
  <c r="G5" i="6"/>
  <c r="F5" i="6"/>
  <c r="E5" i="6"/>
  <c r="D5" i="6"/>
  <c r="C5" i="6"/>
  <c r="B5" i="6"/>
  <c r="B41" i="6" s="1"/>
  <c r="B24" i="5"/>
  <c r="G21" i="5"/>
  <c r="D41" i="6" l="1"/>
  <c r="F41" i="6"/>
  <c r="C41" i="6"/>
  <c r="G41" i="6"/>
  <c r="E41" i="6"/>
</calcChain>
</file>

<file path=xl/sharedStrings.xml><?xml version="1.0" encoding="utf-8"?>
<sst xmlns="http://schemas.openxmlformats.org/spreadsheetml/2006/main" count="135" uniqueCount="45">
  <si>
    <t>ESPECIALIDAD</t>
  </si>
  <si>
    <t>HOSPITAL DEL SALVADOR</t>
  </si>
  <si>
    <t>Medicina Interna</t>
  </si>
  <si>
    <t>Neonatología</t>
  </si>
  <si>
    <t xml:space="preserve">Broncopulmonar </t>
  </si>
  <si>
    <t xml:space="preserve">Cardiología </t>
  </si>
  <si>
    <t xml:space="preserve">Endocrinología </t>
  </si>
  <si>
    <t xml:space="preserve">Gastroenterología </t>
  </si>
  <si>
    <t xml:space="preserve">Genética </t>
  </si>
  <si>
    <t xml:space="preserve">Hematología </t>
  </si>
  <si>
    <t xml:space="preserve">Nefrología </t>
  </si>
  <si>
    <t xml:space="preserve">Nutrición </t>
  </si>
  <si>
    <t>Reumatología</t>
  </si>
  <si>
    <t xml:space="preserve">Dermatología </t>
  </si>
  <si>
    <t>Geriatría</t>
  </si>
  <si>
    <t xml:space="preserve">Medicina Física y Rehabilitación </t>
  </si>
  <si>
    <t xml:space="preserve">Neurología </t>
  </si>
  <si>
    <t xml:space="preserve">Oncología </t>
  </si>
  <si>
    <t xml:space="preserve">Psiquiatría </t>
  </si>
  <si>
    <t xml:space="preserve">Infectología </t>
  </si>
  <si>
    <t>Cirugía Infantil</t>
  </si>
  <si>
    <t>Cirugía Adulto</t>
  </si>
  <si>
    <t xml:space="preserve">Cirugía Máxilo Facial </t>
  </si>
  <si>
    <t>Cirugía Proctológica</t>
  </si>
  <si>
    <t xml:space="preserve">Cirugía Tórax </t>
  </si>
  <si>
    <t>Cirugía Vascular Periférica</t>
  </si>
  <si>
    <t xml:space="preserve">Neurocirugía </t>
  </si>
  <si>
    <t>Ginecología (excluye Patología Cervical e Infertilidad)</t>
  </si>
  <si>
    <t>Oftalmología (excluye UAPO)</t>
  </si>
  <si>
    <t>Otorrinolaringología</t>
  </si>
  <si>
    <t xml:space="preserve">Traumatología </t>
  </si>
  <si>
    <t xml:space="preserve">Urología </t>
  </si>
  <si>
    <t>TOTALES</t>
  </si>
  <si>
    <t>Endodoncia</t>
  </si>
  <si>
    <t>Ortodoncia</t>
  </si>
  <si>
    <t>Periodoncia</t>
  </si>
  <si>
    <t>INTERCONSULTAS 2016</t>
  </si>
  <si>
    <t>HOSPITAL LUIS CALVO MACKENNA</t>
  </si>
  <si>
    <t>INSTITUTO DE NEUROCIRUGIA</t>
  </si>
  <si>
    <t>INSTITUTO NACIONAL DEL TORAX</t>
  </si>
  <si>
    <t>HOSPITAL GERIÁTRICO</t>
  </si>
  <si>
    <t>COSAM ÑUÑOA</t>
  </si>
  <si>
    <t>Rehabilitación Prótesis Removibles</t>
  </si>
  <si>
    <t>Imagenología ultrasónica</t>
  </si>
  <si>
    <t>Radiografías simples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</si>
</sst>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0" fontId="3" fillId="0" borderId="0" xfId="0" applyFont="1" applyBorder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workbookViewId="0">
      <selection activeCell="D12" sqref="D12"/>
    </sheetView>
  </sheetViews>
  <sheetFormatPr baseColWidth="10" defaultRowHeight="15" x14ac:dyDescent="0.25"/>
  <cols>
    <col min="1" max="1" width="32.7109375" bestFit="1" customWidth="1"/>
    <col min="4" max="4" width="14.42578125" customWidth="1"/>
    <col min="5" max="5" width="13.140625" customWidth="1"/>
  </cols>
  <sheetData>
    <row r="2" spans="1:9" x14ac:dyDescent="0.25">
      <c r="A2" t="s">
        <v>36</v>
      </c>
    </row>
    <row r="4" spans="1:9" ht="45" x14ac:dyDescent="0.25">
      <c r="A4" s="1" t="s">
        <v>0</v>
      </c>
      <c r="B4" s="1" t="s">
        <v>1</v>
      </c>
      <c r="C4" s="1" t="s">
        <v>37</v>
      </c>
      <c r="D4" s="1" t="s">
        <v>38</v>
      </c>
      <c r="E4" s="1" t="s">
        <v>39</v>
      </c>
      <c r="F4" s="1" t="s">
        <v>40</v>
      </c>
      <c r="G4" s="2" t="s">
        <v>41</v>
      </c>
    </row>
    <row r="5" spans="1:9" x14ac:dyDescent="0.25">
      <c r="A5" s="3" t="s">
        <v>2</v>
      </c>
      <c r="B5" s="4"/>
      <c r="C5" s="4"/>
      <c r="D5" s="4"/>
      <c r="E5" s="4"/>
      <c r="F5" s="4"/>
      <c r="G5" s="4"/>
    </row>
    <row r="6" spans="1:9" x14ac:dyDescent="0.25">
      <c r="A6" s="3" t="s">
        <v>3</v>
      </c>
      <c r="B6" s="4"/>
      <c r="C6" s="4"/>
      <c r="D6" s="4"/>
      <c r="E6" s="4"/>
      <c r="F6" s="4"/>
      <c r="G6" s="4"/>
      <c r="I6" s="7"/>
    </row>
    <row r="7" spans="1:9" x14ac:dyDescent="0.25">
      <c r="A7" s="3" t="s">
        <v>4</v>
      </c>
      <c r="B7" s="4"/>
      <c r="C7" s="4">
        <v>16</v>
      </c>
      <c r="D7" s="4"/>
      <c r="E7" s="4">
        <v>96</v>
      </c>
      <c r="F7" s="4"/>
      <c r="G7" s="4"/>
      <c r="I7" s="7"/>
    </row>
    <row r="8" spans="1:9" x14ac:dyDescent="0.25">
      <c r="A8" s="3" t="s">
        <v>5</v>
      </c>
      <c r="B8" s="4">
        <v>112</v>
      </c>
      <c r="C8" s="4">
        <v>12</v>
      </c>
      <c r="D8" s="4"/>
      <c r="E8" s="4"/>
      <c r="F8" s="4"/>
      <c r="G8" s="4"/>
      <c r="I8" s="7"/>
    </row>
    <row r="9" spans="1:9" x14ac:dyDescent="0.25">
      <c r="A9" s="3" t="s">
        <v>6</v>
      </c>
      <c r="B9" s="4">
        <v>63</v>
      </c>
      <c r="C9" s="4">
        <v>41</v>
      </c>
      <c r="D9" s="4"/>
      <c r="E9" s="4"/>
      <c r="F9" s="4"/>
      <c r="G9" s="4"/>
      <c r="I9" s="7"/>
    </row>
    <row r="10" spans="1:9" x14ac:dyDescent="0.25">
      <c r="A10" s="3" t="s">
        <v>7</v>
      </c>
      <c r="B10" s="4">
        <v>175</v>
      </c>
      <c r="C10" s="4">
        <v>24</v>
      </c>
      <c r="D10" s="4"/>
      <c r="E10" s="4"/>
      <c r="F10" s="4"/>
      <c r="G10" s="4"/>
      <c r="I10" s="7"/>
    </row>
    <row r="11" spans="1:9" x14ac:dyDescent="0.25">
      <c r="A11" s="3" t="s">
        <v>8</v>
      </c>
      <c r="B11" s="4"/>
      <c r="C11" s="4">
        <v>2</v>
      </c>
      <c r="D11" s="4"/>
      <c r="E11" s="4"/>
      <c r="F11" s="4"/>
      <c r="G11" s="4"/>
      <c r="I11" s="7"/>
    </row>
    <row r="12" spans="1:9" x14ac:dyDescent="0.25">
      <c r="A12" s="3" t="s">
        <v>9</v>
      </c>
      <c r="B12" s="4">
        <v>34</v>
      </c>
      <c r="C12" s="4">
        <v>7</v>
      </c>
      <c r="D12" s="4"/>
      <c r="E12" s="4"/>
      <c r="F12" s="4"/>
      <c r="G12" s="4"/>
      <c r="I12" s="7"/>
    </row>
    <row r="13" spans="1:9" x14ac:dyDescent="0.25">
      <c r="A13" s="3" t="s">
        <v>10</v>
      </c>
      <c r="B13" s="4">
        <v>42</v>
      </c>
      <c r="C13" s="4">
        <v>9</v>
      </c>
      <c r="D13" s="4"/>
      <c r="E13" s="4"/>
      <c r="F13" s="4"/>
      <c r="G13" s="4"/>
      <c r="I13" s="7"/>
    </row>
    <row r="14" spans="1:9" x14ac:dyDescent="0.25">
      <c r="A14" s="3" t="s">
        <v>11</v>
      </c>
      <c r="B14" s="4">
        <v>29</v>
      </c>
      <c r="C14" s="4">
        <v>3</v>
      </c>
      <c r="D14" s="4"/>
      <c r="E14" s="4"/>
      <c r="F14" s="4"/>
      <c r="G14" s="4"/>
      <c r="I14" s="7"/>
    </row>
    <row r="15" spans="1:9" x14ac:dyDescent="0.25">
      <c r="A15" s="3" t="s">
        <v>12</v>
      </c>
      <c r="B15" s="4">
        <v>33</v>
      </c>
      <c r="C15" s="4">
        <v>5</v>
      </c>
      <c r="D15" s="4"/>
      <c r="E15" s="4"/>
      <c r="F15" s="4"/>
      <c r="G15" s="4"/>
      <c r="I15" s="7"/>
    </row>
    <row r="16" spans="1:9" x14ac:dyDescent="0.25">
      <c r="A16" s="3" t="s">
        <v>13</v>
      </c>
      <c r="B16" s="4">
        <v>178</v>
      </c>
      <c r="C16" s="4">
        <v>82</v>
      </c>
      <c r="D16" s="4"/>
      <c r="E16" s="4"/>
      <c r="F16" s="4"/>
      <c r="G16" s="4"/>
      <c r="I16" s="7"/>
    </row>
    <row r="17" spans="1:9" x14ac:dyDescent="0.25">
      <c r="A17" s="3" t="s">
        <v>14</v>
      </c>
      <c r="B17" s="4"/>
      <c r="C17" s="4"/>
      <c r="D17" s="4"/>
      <c r="E17" s="4"/>
      <c r="F17" s="4">
        <v>111</v>
      </c>
      <c r="G17" s="4"/>
      <c r="I17" s="7"/>
    </row>
    <row r="18" spans="1:9" x14ac:dyDescent="0.25">
      <c r="A18" s="3" t="s">
        <v>15</v>
      </c>
      <c r="B18" s="4">
        <v>66</v>
      </c>
      <c r="C18" s="4"/>
      <c r="D18" s="4"/>
      <c r="E18" s="4"/>
      <c r="F18" s="4"/>
      <c r="G18" s="4"/>
      <c r="I18" s="7"/>
    </row>
    <row r="19" spans="1:9" x14ac:dyDescent="0.25">
      <c r="A19" s="3" t="s">
        <v>16</v>
      </c>
      <c r="B19" s="4">
        <v>135</v>
      </c>
      <c r="C19" s="4">
        <v>63</v>
      </c>
      <c r="D19" s="4"/>
      <c r="E19" s="4"/>
      <c r="F19" s="4"/>
      <c r="G19" s="4"/>
      <c r="I19" s="7"/>
    </row>
    <row r="20" spans="1:9" x14ac:dyDescent="0.25">
      <c r="A20" s="3" t="s">
        <v>17</v>
      </c>
      <c r="B20" s="4"/>
      <c r="C20" s="4"/>
      <c r="D20" s="4"/>
      <c r="E20" s="4"/>
      <c r="F20" s="4"/>
      <c r="G20" s="4"/>
      <c r="I20" s="7"/>
    </row>
    <row r="21" spans="1:9" x14ac:dyDescent="0.25">
      <c r="A21" s="3" t="s">
        <v>18</v>
      </c>
      <c r="B21" s="4"/>
      <c r="C21" s="4"/>
      <c r="D21" s="4"/>
      <c r="E21" s="4"/>
      <c r="F21" s="4"/>
      <c r="G21" s="4">
        <v>134</v>
      </c>
      <c r="I21" s="7"/>
    </row>
    <row r="22" spans="1:9" x14ac:dyDescent="0.25">
      <c r="A22" s="3" t="s">
        <v>19</v>
      </c>
      <c r="B22" s="4">
        <v>2</v>
      </c>
      <c r="C22" s="4"/>
      <c r="D22" s="4"/>
      <c r="E22" s="4"/>
      <c r="F22" s="4"/>
      <c r="G22" s="4"/>
      <c r="I22" s="7"/>
    </row>
    <row r="23" spans="1:9" x14ac:dyDescent="0.25">
      <c r="A23" s="3" t="s">
        <v>20</v>
      </c>
      <c r="B23" s="4"/>
      <c r="C23" s="4">
        <v>14</v>
      </c>
      <c r="D23" s="4"/>
      <c r="E23" s="4"/>
      <c r="F23" s="4"/>
      <c r="G23" s="4"/>
      <c r="I23" s="7"/>
    </row>
    <row r="24" spans="1:9" x14ac:dyDescent="0.25">
      <c r="A24" s="3" t="s">
        <v>21</v>
      </c>
      <c r="B24" s="4">
        <v>150</v>
      </c>
      <c r="C24" s="4"/>
      <c r="D24" s="4"/>
      <c r="E24" s="4"/>
      <c r="F24" s="4"/>
      <c r="G24" s="4"/>
      <c r="I24" s="7"/>
    </row>
    <row r="25" spans="1:9" x14ac:dyDescent="0.25">
      <c r="A25" s="3" t="s">
        <v>22</v>
      </c>
      <c r="B25" s="4">
        <v>274</v>
      </c>
      <c r="C25" s="4">
        <v>13</v>
      </c>
      <c r="D25" s="4"/>
      <c r="E25" s="4"/>
      <c r="F25" s="4"/>
      <c r="G25" s="4"/>
      <c r="I25" s="7"/>
    </row>
    <row r="26" spans="1:9" x14ac:dyDescent="0.25">
      <c r="A26" s="3" t="s">
        <v>23</v>
      </c>
      <c r="B26" s="4">
        <v>52</v>
      </c>
      <c r="C26" s="4"/>
      <c r="D26" s="4"/>
      <c r="E26" s="4"/>
      <c r="F26" s="4"/>
      <c r="G26" s="4"/>
      <c r="I26" s="7"/>
    </row>
    <row r="27" spans="1:9" x14ac:dyDescent="0.25">
      <c r="A27" s="3" t="s">
        <v>24</v>
      </c>
      <c r="B27" s="4"/>
      <c r="C27" s="4"/>
      <c r="D27" s="4"/>
      <c r="E27" s="4"/>
      <c r="F27" s="4"/>
      <c r="G27" s="4"/>
      <c r="I27" s="7"/>
    </row>
    <row r="28" spans="1:9" x14ac:dyDescent="0.25">
      <c r="A28" s="3" t="s">
        <v>25</v>
      </c>
      <c r="B28" s="4">
        <v>47</v>
      </c>
      <c r="C28" s="4"/>
      <c r="D28" s="4"/>
      <c r="E28" s="4"/>
      <c r="F28" s="4"/>
      <c r="G28" s="4"/>
      <c r="I28" s="7"/>
    </row>
    <row r="29" spans="1:9" x14ac:dyDescent="0.25">
      <c r="A29" s="3" t="s">
        <v>26</v>
      </c>
      <c r="B29" s="4"/>
      <c r="C29" s="4"/>
      <c r="D29" s="4">
        <v>86</v>
      </c>
      <c r="E29" s="4"/>
      <c r="F29" s="4"/>
      <c r="G29" s="4"/>
      <c r="I29" s="7"/>
    </row>
    <row r="30" spans="1:9" x14ac:dyDescent="0.25">
      <c r="A30" s="3" t="s">
        <v>27</v>
      </c>
      <c r="B30" s="4">
        <v>20</v>
      </c>
      <c r="C30" s="4">
        <v>11</v>
      </c>
      <c r="D30" s="4"/>
      <c r="E30" s="4"/>
      <c r="F30" s="4"/>
      <c r="G30" s="4"/>
      <c r="I30" s="7"/>
    </row>
    <row r="31" spans="1:9" x14ac:dyDescent="0.25">
      <c r="A31" s="3" t="s">
        <v>28</v>
      </c>
      <c r="B31" s="4">
        <v>321</v>
      </c>
      <c r="C31" s="4">
        <v>63</v>
      </c>
      <c r="D31" s="4"/>
      <c r="E31" s="4"/>
      <c r="F31" s="4"/>
      <c r="G31" s="4"/>
      <c r="I31" s="7"/>
    </row>
    <row r="32" spans="1:9" x14ac:dyDescent="0.25">
      <c r="A32" s="3" t="s">
        <v>29</v>
      </c>
      <c r="B32" s="4">
        <v>241</v>
      </c>
      <c r="C32" s="4">
        <v>79</v>
      </c>
      <c r="D32" s="4"/>
      <c r="E32" s="4"/>
      <c r="F32" s="4"/>
      <c r="G32" s="4"/>
      <c r="I32" s="7"/>
    </row>
    <row r="33" spans="1:9" x14ac:dyDescent="0.25">
      <c r="A33" s="3" t="s">
        <v>30</v>
      </c>
      <c r="B33" s="4">
        <v>75</v>
      </c>
      <c r="C33" s="4">
        <v>84</v>
      </c>
      <c r="D33" s="4"/>
      <c r="E33" s="4"/>
      <c r="F33" s="4"/>
      <c r="G33" s="4"/>
      <c r="I33" s="7"/>
    </row>
    <row r="34" spans="1:9" x14ac:dyDescent="0.25">
      <c r="A34" s="3" t="s">
        <v>31</v>
      </c>
      <c r="B34" s="4">
        <v>129</v>
      </c>
      <c r="C34" s="4">
        <v>59</v>
      </c>
      <c r="D34" s="4"/>
      <c r="E34" s="4"/>
      <c r="F34" s="4"/>
      <c r="G34" s="4"/>
      <c r="I34" s="7"/>
    </row>
    <row r="35" spans="1:9" x14ac:dyDescent="0.25">
      <c r="A35" s="5" t="s">
        <v>33</v>
      </c>
      <c r="B35" s="5">
        <v>128</v>
      </c>
      <c r="C35" s="5">
        <v>60</v>
      </c>
      <c r="D35" s="5"/>
      <c r="E35" s="5"/>
      <c r="F35" s="5"/>
      <c r="G35" s="5"/>
      <c r="I35" s="8"/>
    </row>
    <row r="36" spans="1:9" x14ac:dyDescent="0.25">
      <c r="A36" s="5" t="s">
        <v>34</v>
      </c>
      <c r="B36" s="5"/>
      <c r="C36" s="5">
        <v>42</v>
      </c>
      <c r="D36" s="5"/>
      <c r="E36" s="5"/>
      <c r="F36" s="5"/>
      <c r="G36" s="5"/>
      <c r="I36" s="8"/>
    </row>
    <row r="37" spans="1:9" x14ac:dyDescent="0.25">
      <c r="A37" s="5" t="s">
        <v>35</v>
      </c>
      <c r="B37" s="5">
        <v>96</v>
      </c>
      <c r="C37" s="5">
        <v>156</v>
      </c>
      <c r="D37" s="5"/>
      <c r="E37" s="5"/>
      <c r="F37" s="5"/>
      <c r="G37" s="5"/>
      <c r="I37" s="8"/>
    </row>
    <row r="38" spans="1:9" x14ac:dyDescent="0.25">
      <c r="A38" s="5" t="s">
        <v>42</v>
      </c>
      <c r="B38" s="5">
        <v>228</v>
      </c>
      <c r="C38" s="5"/>
      <c r="D38" s="5"/>
      <c r="E38" s="5"/>
      <c r="F38" s="5"/>
      <c r="G38" s="5"/>
      <c r="I38" s="8"/>
    </row>
    <row r="39" spans="1:9" x14ac:dyDescent="0.25">
      <c r="A39" s="5" t="s">
        <v>43</v>
      </c>
      <c r="B39" s="5">
        <v>48</v>
      </c>
      <c r="C39" s="5">
        <v>24</v>
      </c>
      <c r="D39" s="5"/>
      <c r="E39" s="5"/>
      <c r="F39" s="5"/>
      <c r="G39" s="5"/>
      <c r="I39" s="8"/>
    </row>
    <row r="40" spans="1:9" x14ac:dyDescent="0.25">
      <c r="A40" s="5" t="s">
        <v>44</v>
      </c>
      <c r="B40" s="5">
        <v>336</v>
      </c>
      <c r="C40" s="5"/>
      <c r="D40" s="5"/>
      <c r="E40" s="5"/>
      <c r="F40" s="5"/>
      <c r="G40" s="5"/>
      <c r="I40" s="8"/>
    </row>
    <row r="41" spans="1:9" x14ac:dyDescent="0.25">
      <c r="A41" s="9" t="s">
        <v>32</v>
      </c>
      <c r="B41" s="6">
        <f>SUM(B5:B40)</f>
        <v>3014</v>
      </c>
      <c r="C41" s="6">
        <f t="shared" ref="C41:G41" si="0">SUM(C5:C40)</f>
        <v>869</v>
      </c>
      <c r="D41" s="6">
        <f t="shared" si="0"/>
        <v>86</v>
      </c>
      <c r="E41" s="6">
        <f t="shared" si="0"/>
        <v>96</v>
      </c>
      <c r="F41" s="6">
        <f t="shared" si="0"/>
        <v>111</v>
      </c>
      <c r="G41" s="6">
        <f t="shared" si="0"/>
        <v>134</v>
      </c>
    </row>
  </sheetData>
  <dataValidations count="1">
    <dataValidation type="whole" allowBlank="1" showInputMessage="1" showErrorMessage="1" errorTitle="Error" error="Por favor ingrese números enteros" sqref="A5:A34">
      <formula1>0</formula1>
      <formula2>10000000000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opLeftCell="A24" workbookViewId="0">
      <selection activeCell="A39" sqref="A39"/>
    </sheetView>
  </sheetViews>
  <sheetFormatPr baseColWidth="10" defaultRowHeight="15" x14ac:dyDescent="0.25"/>
  <cols>
    <col min="1" max="1" width="32.7109375" bestFit="1" customWidth="1"/>
  </cols>
  <sheetData>
    <row r="2" spans="1:7" x14ac:dyDescent="0.25">
      <c r="A2" t="s">
        <v>36</v>
      </c>
    </row>
    <row r="4" spans="1:7" ht="60" x14ac:dyDescent="0.25">
      <c r="A4" s="1" t="s">
        <v>0</v>
      </c>
      <c r="B4" s="1" t="s">
        <v>1</v>
      </c>
      <c r="C4" s="1" t="s">
        <v>37</v>
      </c>
      <c r="D4" s="1" t="s">
        <v>38</v>
      </c>
      <c r="E4" s="1" t="s">
        <v>39</v>
      </c>
      <c r="F4" s="1" t="s">
        <v>40</v>
      </c>
      <c r="G4" s="2" t="s">
        <v>41</v>
      </c>
    </row>
    <row r="5" spans="1:7" x14ac:dyDescent="0.25">
      <c r="A5" s="3" t="s">
        <v>2</v>
      </c>
      <c r="B5" s="4"/>
      <c r="C5" s="4"/>
      <c r="D5" s="4"/>
      <c r="E5" s="4"/>
      <c r="F5" s="4"/>
      <c r="G5" s="4"/>
    </row>
    <row r="6" spans="1:7" x14ac:dyDescent="0.25">
      <c r="A6" s="3" t="s">
        <v>3</v>
      </c>
      <c r="B6" s="4"/>
      <c r="C6" s="4"/>
      <c r="D6" s="4"/>
      <c r="E6" s="4"/>
      <c r="F6" s="4"/>
      <c r="G6" s="4"/>
    </row>
    <row r="7" spans="1:7" x14ac:dyDescent="0.25">
      <c r="A7" s="3" t="s">
        <v>4</v>
      </c>
      <c r="B7" s="4"/>
      <c r="C7" s="4">
        <v>23</v>
      </c>
      <c r="D7" s="4"/>
      <c r="E7" s="4">
        <v>127</v>
      </c>
      <c r="F7" s="4"/>
      <c r="G7" s="4"/>
    </row>
    <row r="8" spans="1:7" x14ac:dyDescent="0.25">
      <c r="A8" s="3" t="s">
        <v>5</v>
      </c>
      <c r="B8" s="4">
        <v>147</v>
      </c>
      <c r="C8" s="4">
        <v>20</v>
      </c>
      <c r="D8" s="4"/>
      <c r="E8" s="4"/>
      <c r="F8" s="4"/>
      <c r="G8" s="4"/>
    </row>
    <row r="9" spans="1:7" x14ac:dyDescent="0.25">
      <c r="A9" s="3" t="s">
        <v>6</v>
      </c>
      <c r="B9" s="4">
        <v>52</v>
      </c>
      <c r="C9" s="4">
        <v>24</v>
      </c>
      <c r="D9" s="4"/>
      <c r="E9" s="4"/>
      <c r="F9" s="4"/>
      <c r="G9" s="4"/>
    </row>
    <row r="10" spans="1:7" x14ac:dyDescent="0.25">
      <c r="A10" s="3" t="s">
        <v>7</v>
      </c>
      <c r="B10" s="4">
        <v>269</v>
      </c>
      <c r="C10" s="4">
        <v>15</v>
      </c>
      <c r="D10" s="4"/>
      <c r="E10" s="4"/>
      <c r="F10" s="4"/>
      <c r="G10" s="4"/>
    </row>
    <row r="11" spans="1:7" x14ac:dyDescent="0.25">
      <c r="A11" s="3" t="s">
        <v>8</v>
      </c>
      <c r="B11" s="4"/>
      <c r="C11" s="4">
        <v>3</v>
      </c>
      <c r="D11" s="4"/>
      <c r="E11" s="4"/>
      <c r="F11" s="4"/>
      <c r="G11" s="4"/>
    </row>
    <row r="12" spans="1:7" x14ac:dyDescent="0.25">
      <c r="A12" s="3" t="s">
        <v>9</v>
      </c>
      <c r="B12" s="4">
        <v>33</v>
      </c>
      <c r="C12" s="4">
        <v>2</v>
      </c>
      <c r="D12" s="4"/>
      <c r="E12" s="4"/>
      <c r="F12" s="4"/>
      <c r="G12" s="4"/>
    </row>
    <row r="13" spans="1:7" x14ac:dyDescent="0.25">
      <c r="A13" s="3" t="s">
        <v>10</v>
      </c>
      <c r="B13" s="4">
        <v>83</v>
      </c>
      <c r="C13" s="4">
        <v>15</v>
      </c>
      <c r="D13" s="4"/>
      <c r="E13" s="4"/>
      <c r="F13" s="4"/>
      <c r="G13" s="4"/>
    </row>
    <row r="14" spans="1:7" x14ac:dyDescent="0.25">
      <c r="A14" s="3" t="s">
        <v>11</v>
      </c>
      <c r="B14" s="4">
        <v>28</v>
      </c>
      <c r="C14" s="4">
        <v>2</v>
      </c>
      <c r="D14" s="4"/>
      <c r="E14" s="4"/>
      <c r="F14" s="4"/>
      <c r="G14" s="4"/>
    </row>
    <row r="15" spans="1:7" x14ac:dyDescent="0.25">
      <c r="A15" s="3" t="s">
        <v>12</v>
      </c>
      <c r="B15" s="4">
        <v>56</v>
      </c>
      <c r="C15" s="4">
        <v>2</v>
      </c>
      <c r="D15" s="4"/>
      <c r="E15" s="4"/>
      <c r="F15" s="4"/>
      <c r="G15" s="4"/>
    </row>
    <row r="16" spans="1:7" x14ac:dyDescent="0.25">
      <c r="A16" s="3" t="s">
        <v>13</v>
      </c>
      <c r="B16" s="4">
        <v>158</v>
      </c>
      <c r="C16" s="4">
        <v>109</v>
      </c>
      <c r="D16" s="4"/>
      <c r="E16" s="4"/>
      <c r="F16" s="4"/>
      <c r="G16" s="4"/>
    </row>
    <row r="17" spans="1:7" x14ac:dyDescent="0.25">
      <c r="A17" s="3" t="s">
        <v>14</v>
      </c>
      <c r="B17" s="4"/>
      <c r="C17" s="4"/>
      <c r="D17" s="4"/>
      <c r="E17" s="4"/>
      <c r="F17" s="4">
        <v>470</v>
      </c>
      <c r="G17" s="4"/>
    </row>
    <row r="18" spans="1:7" x14ac:dyDescent="0.25">
      <c r="A18" s="3" t="s">
        <v>15</v>
      </c>
      <c r="B18" s="4">
        <v>95</v>
      </c>
      <c r="C18" s="4"/>
      <c r="D18" s="4"/>
      <c r="E18" s="4"/>
      <c r="F18" s="4"/>
      <c r="G18" s="4"/>
    </row>
    <row r="19" spans="1:7" x14ac:dyDescent="0.25">
      <c r="A19" s="3" t="s">
        <v>16</v>
      </c>
      <c r="B19" s="4">
        <v>113</v>
      </c>
      <c r="C19" s="4">
        <v>54</v>
      </c>
      <c r="D19" s="4"/>
      <c r="E19" s="4"/>
      <c r="F19" s="4"/>
      <c r="G19" s="4"/>
    </row>
    <row r="20" spans="1:7" x14ac:dyDescent="0.25">
      <c r="A20" s="3" t="s">
        <v>17</v>
      </c>
      <c r="B20" s="4">
        <v>2</v>
      </c>
      <c r="C20" s="4"/>
      <c r="D20" s="4"/>
      <c r="E20" s="4"/>
      <c r="F20" s="4"/>
      <c r="G20" s="4"/>
    </row>
    <row r="21" spans="1:7" x14ac:dyDescent="0.25">
      <c r="A21" s="3" t="s">
        <v>18</v>
      </c>
      <c r="B21" s="4"/>
      <c r="C21" s="4"/>
      <c r="D21" s="4"/>
      <c r="E21" s="4"/>
      <c r="F21" s="4"/>
      <c r="G21" s="4">
        <f>59+117</f>
        <v>176</v>
      </c>
    </row>
    <row r="22" spans="1:7" x14ac:dyDescent="0.25">
      <c r="A22" s="3" t="s">
        <v>19</v>
      </c>
      <c r="B22" s="4"/>
      <c r="C22" s="4"/>
      <c r="D22" s="4"/>
      <c r="E22" s="4"/>
      <c r="F22" s="4"/>
      <c r="G22" s="4"/>
    </row>
    <row r="23" spans="1:7" x14ac:dyDescent="0.25">
      <c r="A23" s="3" t="s">
        <v>20</v>
      </c>
      <c r="B23" s="4"/>
      <c r="C23" s="4">
        <v>19</v>
      </c>
      <c r="D23" s="4"/>
      <c r="E23" s="4"/>
      <c r="F23" s="4"/>
      <c r="G23" s="4"/>
    </row>
    <row r="24" spans="1:7" x14ac:dyDescent="0.25">
      <c r="A24" s="3" t="s">
        <v>21</v>
      </c>
      <c r="B24" s="4">
        <f>196+31+15</f>
        <v>242</v>
      </c>
      <c r="C24" s="4"/>
      <c r="D24" s="4"/>
      <c r="E24" s="4"/>
      <c r="F24" s="4"/>
      <c r="G24" s="4"/>
    </row>
    <row r="25" spans="1:7" x14ac:dyDescent="0.25">
      <c r="A25" s="3" t="s">
        <v>22</v>
      </c>
      <c r="B25" s="4">
        <v>156</v>
      </c>
      <c r="C25" s="4"/>
      <c r="D25" s="4"/>
      <c r="E25" s="4"/>
      <c r="F25" s="4"/>
      <c r="G25" s="4"/>
    </row>
    <row r="26" spans="1:7" x14ac:dyDescent="0.25">
      <c r="A26" s="3" t="s">
        <v>23</v>
      </c>
      <c r="B26" s="4">
        <v>54</v>
      </c>
      <c r="C26" s="4"/>
      <c r="D26" s="4"/>
      <c r="E26" s="4"/>
      <c r="F26" s="4"/>
      <c r="G26" s="4"/>
    </row>
    <row r="27" spans="1:7" x14ac:dyDescent="0.25">
      <c r="A27" s="3" t="s">
        <v>24</v>
      </c>
      <c r="B27" s="4"/>
      <c r="C27" s="4"/>
      <c r="D27" s="4"/>
      <c r="E27" s="4">
        <v>6</v>
      </c>
      <c r="F27" s="4"/>
      <c r="G27" s="4"/>
    </row>
    <row r="28" spans="1:7" x14ac:dyDescent="0.25">
      <c r="A28" s="3" t="s">
        <v>25</v>
      </c>
      <c r="B28" s="4">
        <v>70</v>
      </c>
      <c r="C28" s="4"/>
      <c r="D28" s="4"/>
      <c r="E28" s="4"/>
      <c r="F28" s="4"/>
      <c r="G28" s="4"/>
    </row>
    <row r="29" spans="1:7" x14ac:dyDescent="0.25">
      <c r="A29" s="3" t="s">
        <v>26</v>
      </c>
      <c r="B29" s="4"/>
      <c r="C29" s="4"/>
      <c r="D29" s="4">
        <v>80</v>
      </c>
      <c r="E29" s="4"/>
      <c r="F29" s="4"/>
      <c r="G29" s="4"/>
    </row>
    <row r="30" spans="1:7" x14ac:dyDescent="0.25">
      <c r="A30" s="3" t="s">
        <v>27</v>
      </c>
      <c r="B30" s="4">
        <v>43</v>
      </c>
      <c r="C30" s="4"/>
      <c r="D30" s="4"/>
      <c r="E30" s="4"/>
      <c r="F30" s="4"/>
      <c r="G30" s="4"/>
    </row>
    <row r="31" spans="1:7" x14ac:dyDescent="0.25">
      <c r="A31" s="3" t="s">
        <v>28</v>
      </c>
      <c r="B31" s="4">
        <v>422</v>
      </c>
      <c r="C31" s="4">
        <v>128</v>
      </c>
      <c r="D31" s="4"/>
      <c r="E31" s="4"/>
      <c r="F31" s="4"/>
      <c r="G31" s="4"/>
    </row>
    <row r="32" spans="1:7" x14ac:dyDescent="0.25">
      <c r="A32" s="3" t="s">
        <v>29</v>
      </c>
      <c r="B32" s="4">
        <v>373</v>
      </c>
      <c r="C32" s="4">
        <v>131</v>
      </c>
      <c r="D32" s="4"/>
      <c r="E32" s="4"/>
      <c r="F32" s="4"/>
      <c r="G32" s="4"/>
    </row>
    <row r="33" spans="1:7" x14ac:dyDescent="0.25">
      <c r="A33" s="3" t="s">
        <v>30</v>
      </c>
      <c r="B33" s="4">
        <v>106</v>
      </c>
      <c r="C33" s="4">
        <v>88</v>
      </c>
      <c r="D33" s="4"/>
      <c r="E33" s="4"/>
      <c r="F33" s="4"/>
      <c r="G33" s="4"/>
    </row>
    <row r="34" spans="1:7" x14ac:dyDescent="0.25">
      <c r="A34" s="3" t="s">
        <v>31</v>
      </c>
      <c r="B34" s="4">
        <v>213</v>
      </c>
      <c r="C34" s="4">
        <v>81</v>
      </c>
      <c r="D34" s="4"/>
      <c r="E34" s="4"/>
      <c r="F34" s="4"/>
      <c r="G34" s="4"/>
    </row>
    <row r="35" spans="1:7" x14ac:dyDescent="0.25">
      <c r="A35" s="5" t="s">
        <v>33</v>
      </c>
      <c r="B35" s="5">
        <v>156</v>
      </c>
      <c r="C35" s="5">
        <v>43</v>
      </c>
      <c r="D35" s="5"/>
      <c r="E35" s="5"/>
      <c r="F35" s="5"/>
      <c r="G35" s="5"/>
    </row>
    <row r="36" spans="1:7" x14ac:dyDescent="0.25">
      <c r="A36" s="5" t="s">
        <v>34</v>
      </c>
      <c r="B36" s="5"/>
      <c r="C36" s="5">
        <v>51</v>
      </c>
      <c r="D36" s="5"/>
      <c r="E36" s="5"/>
      <c r="F36" s="5"/>
      <c r="G36" s="5"/>
    </row>
    <row r="37" spans="1:7" x14ac:dyDescent="0.25">
      <c r="A37" s="5" t="s">
        <v>35</v>
      </c>
      <c r="B37" s="5">
        <v>117</v>
      </c>
      <c r="C37" s="5">
        <v>191</v>
      </c>
      <c r="D37" s="5"/>
      <c r="E37" s="5"/>
      <c r="F37" s="5"/>
      <c r="G37" s="5"/>
    </row>
    <row r="38" spans="1:7" x14ac:dyDescent="0.25">
      <c r="A38" s="5" t="s">
        <v>42</v>
      </c>
      <c r="B38" s="5">
        <v>279</v>
      </c>
      <c r="C38" s="5"/>
      <c r="D38" s="5"/>
      <c r="E38" s="5"/>
      <c r="F38" s="5"/>
      <c r="G38" s="5"/>
    </row>
    <row r="39" spans="1:7" x14ac:dyDescent="0.25">
      <c r="A39" s="5" t="s">
        <v>43</v>
      </c>
      <c r="B39" s="5">
        <v>59</v>
      </c>
      <c r="C39" s="5">
        <v>29</v>
      </c>
      <c r="D39" s="5"/>
      <c r="E39" s="5"/>
      <c r="F39" s="5"/>
      <c r="G39" s="5"/>
    </row>
    <row r="40" spans="1:7" x14ac:dyDescent="0.25">
      <c r="A40" s="5" t="s">
        <v>44</v>
      </c>
      <c r="B40" s="5">
        <v>411</v>
      </c>
      <c r="C40" s="5"/>
      <c r="D40" s="5"/>
      <c r="E40" s="5"/>
      <c r="F40" s="5"/>
      <c r="G40" s="5"/>
    </row>
    <row r="41" spans="1:7" x14ac:dyDescent="0.25">
      <c r="A41" s="9" t="s">
        <v>32</v>
      </c>
      <c r="B41" s="6">
        <f>SUM(B5:B40)</f>
        <v>3737</v>
      </c>
      <c r="C41" s="6">
        <f t="shared" ref="C41:G41" si="0">SUM(C5:C40)</f>
        <v>1030</v>
      </c>
      <c r="D41" s="6">
        <f t="shared" si="0"/>
        <v>80</v>
      </c>
      <c r="E41" s="6">
        <f t="shared" si="0"/>
        <v>133</v>
      </c>
      <c r="F41" s="6">
        <f t="shared" si="0"/>
        <v>470</v>
      </c>
      <c r="G41" s="6">
        <f t="shared" si="0"/>
        <v>176</v>
      </c>
    </row>
  </sheetData>
  <dataValidations count="1">
    <dataValidation type="whole" allowBlank="1" showInputMessage="1" showErrorMessage="1" errorTitle="Error" error="Por favor ingrese números enteros" sqref="A5:A34">
      <formula1>0</formula1>
      <formula2>10000000000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opLeftCell="A24" workbookViewId="0">
      <selection activeCell="A39" sqref="A39"/>
    </sheetView>
  </sheetViews>
  <sheetFormatPr baseColWidth="10" defaultRowHeight="15" x14ac:dyDescent="0.25"/>
  <cols>
    <col min="1" max="1" width="45.85546875" bestFit="1" customWidth="1"/>
  </cols>
  <sheetData>
    <row r="2" spans="1:7" x14ac:dyDescent="0.25">
      <c r="A2" t="s">
        <v>36</v>
      </c>
    </row>
    <row r="4" spans="1:7" ht="60" x14ac:dyDescent="0.25">
      <c r="A4" s="1" t="s">
        <v>0</v>
      </c>
      <c r="B4" s="1" t="s">
        <v>1</v>
      </c>
      <c r="C4" s="1" t="s">
        <v>37</v>
      </c>
      <c r="D4" s="1" t="s">
        <v>38</v>
      </c>
      <c r="E4" s="1" t="s">
        <v>39</v>
      </c>
      <c r="F4" s="1" t="s">
        <v>40</v>
      </c>
      <c r="G4" s="2" t="s">
        <v>41</v>
      </c>
    </row>
    <row r="5" spans="1:7" x14ac:dyDescent="0.25">
      <c r="A5" s="3" t="s">
        <v>2</v>
      </c>
      <c r="B5" s="4">
        <f>+'ROSITA RENARD'!B5+'SALVADOR BUSTOS'!B5</f>
        <v>0</v>
      </c>
      <c r="C5" s="4">
        <f>+'ROSITA RENARD'!C5+'SALVADOR BUSTOS'!C5</f>
        <v>0</v>
      </c>
      <c r="D5" s="4">
        <f>+'ROSITA RENARD'!D5+'SALVADOR BUSTOS'!D5</f>
        <v>0</v>
      </c>
      <c r="E5" s="4">
        <f>+'ROSITA RENARD'!E5+'SALVADOR BUSTOS'!E5</f>
        <v>0</v>
      </c>
      <c r="F5" s="4">
        <f>+'ROSITA RENARD'!F5+'SALVADOR BUSTOS'!F5</f>
        <v>0</v>
      </c>
      <c r="G5" s="4">
        <f>+'ROSITA RENARD'!G5+'SALVADOR BUSTOS'!G5</f>
        <v>0</v>
      </c>
    </row>
    <row r="6" spans="1:7" x14ac:dyDescent="0.25">
      <c r="A6" s="3" t="s">
        <v>3</v>
      </c>
      <c r="B6" s="4">
        <f>+'ROSITA RENARD'!B6+'SALVADOR BUSTOS'!B6</f>
        <v>0</v>
      </c>
      <c r="C6" s="4">
        <f>+'ROSITA RENARD'!C6+'SALVADOR BUSTOS'!C6</f>
        <v>0</v>
      </c>
      <c r="D6" s="4">
        <f>+'ROSITA RENARD'!D6+'SALVADOR BUSTOS'!D6</f>
        <v>0</v>
      </c>
      <c r="E6" s="4">
        <f>+'ROSITA RENARD'!E6+'SALVADOR BUSTOS'!E6</f>
        <v>0</v>
      </c>
      <c r="F6" s="4">
        <f>+'ROSITA RENARD'!F6+'SALVADOR BUSTOS'!F6</f>
        <v>0</v>
      </c>
      <c r="G6" s="4">
        <f>+'ROSITA RENARD'!G6+'SALVADOR BUSTOS'!G6</f>
        <v>0</v>
      </c>
    </row>
    <row r="7" spans="1:7" x14ac:dyDescent="0.25">
      <c r="A7" s="3" t="s">
        <v>4</v>
      </c>
      <c r="B7" s="4">
        <f>+'ROSITA RENARD'!B7+'SALVADOR BUSTOS'!B7</f>
        <v>0</v>
      </c>
      <c r="C7" s="4">
        <f>+'ROSITA RENARD'!C7+'SALVADOR BUSTOS'!C7</f>
        <v>39</v>
      </c>
      <c r="D7" s="4">
        <f>+'ROSITA RENARD'!D7+'SALVADOR BUSTOS'!D7</f>
        <v>0</v>
      </c>
      <c r="E7" s="4">
        <f>+'ROSITA RENARD'!E7+'SALVADOR BUSTOS'!E7</f>
        <v>223</v>
      </c>
      <c r="F7" s="4">
        <f>+'ROSITA RENARD'!F7+'SALVADOR BUSTOS'!F7</f>
        <v>0</v>
      </c>
      <c r="G7" s="4">
        <f>+'ROSITA RENARD'!G7+'SALVADOR BUSTOS'!G7</f>
        <v>0</v>
      </c>
    </row>
    <row r="8" spans="1:7" x14ac:dyDescent="0.25">
      <c r="A8" s="3" t="s">
        <v>5</v>
      </c>
      <c r="B8" s="4">
        <f>+'ROSITA RENARD'!B8+'SALVADOR BUSTOS'!B8</f>
        <v>259</v>
      </c>
      <c r="C8" s="4">
        <f>+'ROSITA RENARD'!C8+'SALVADOR BUSTOS'!C8</f>
        <v>32</v>
      </c>
      <c r="D8" s="4">
        <f>+'ROSITA RENARD'!D8+'SALVADOR BUSTOS'!D8</f>
        <v>0</v>
      </c>
      <c r="E8" s="4">
        <f>+'ROSITA RENARD'!E8+'SALVADOR BUSTOS'!E8</f>
        <v>0</v>
      </c>
      <c r="F8" s="4">
        <f>+'ROSITA RENARD'!F8+'SALVADOR BUSTOS'!F8</f>
        <v>0</v>
      </c>
      <c r="G8" s="4">
        <f>+'ROSITA RENARD'!G8+'SALVADOR BUSTOS'!G8</f>
        <v>0</v>
      </c>
    </row>
    <row r="9" spans="1:7" x14ac:dyDescent="0.25">
      <c r="A9" s="3" t="s">
        <v>6</v>
      </c>
      <c r="B9" s="4">
        <f>+'ROSITA RENARD'!B9+'SALVADOR BUSTOS'!B9</f>
        <v>115</v>
      </c>
      <c r="C9" s="4">
        <f>+'ROSITA RENARD'!C9+'SALVADOR BUSTOS'!C9</f>
        <v>65</v>
      </c>
      <c r="D9" s="4">
        <f>+'ROSITA RENARD'!D9+'SALVADOR BUSTOS'!D9</f>
        <v>0</v>
      </c>
      <c r="E9" s="4">
        <f>+'ROSITA RENARD'!E9+'SALVADOR BUSTOS'!E9</f>
        <v>0</v>
      </c>
      <c r="F9" s="4">
        <f>+'ROSITA RENARD'!F9+'SALVADOR BUSTOS'!F9</f>
        <v>0</v>
      </c>
      <c r="G9" s="4">
        <f>+'ROSITA RENARD'!G9+'SALVADOR BUSTOS'!G9</f>
        <v>0</v>
      </c>
    </row>
    <row r="10" spans="1:7" x14ac:dyDescent="0.25">
      <c r="A10" s="3" t="s">
        <v>7</v>
      </c>
      <c r="B10" s="4">
        <f>+'ROSITA RENARD'!B10+'SALVADOR BUSTOS'!B10</f>
        <v>444</v>
      </c>
      <c r="C10" s="4">
        <f>+'ROSITA RENARD'!C10+'SALVADOR BUSTOS'!C10</f>
        <v>39</v>
      </c>
      <c r="D10" s="4">
        <f>+'ROSITA RENARD'!D10+'SALVADOR BUSTOS'!D10</f>
        <v>0</v>
      </c>
      <c r="E10" s="4">
        <f>+'ROSITA RENARD'!E10+'SALVADOR BUSTOS'!E10</f>
        <v>0</v>
      </c>
      <c r="F10" s="4">
        <f>+'ROSITA RENARD'!F10+'SALVADOR BUSTOS'!F10</f>
        <v>0</v>
      </c>
      <c r="G10" s="4">
        <f>+'ROSITA RENARD'!G10+'SALVADOR BUSTOS'!G10</f>
        <v>0</v>
      </c>
    </row>
    <row r="11" spans="1:7" x14ac:dyDescent="0.25">
      <c r="A11" s="3" t="s">
        <v>8</v>
      </c>
      <c r="B11" s="4">
        <f>+'ROSITA RENARD'!B11+'SALVADOR BUSTOS'!B11</f>
        <v>0</v>
      </c>
      <c r="C11" s="4">
        <f>+'ROSITA RENARD'!C11+'SALVADOR BUSTOS'!C11</f>
        <v>5</v>
      </c>
      <c r="D11" s="4">
        <f>+'ROSITA RENARD'!D11+'SALVADOR BUSTOS'!D11</f>
        <v>0</v>
      </c>
      <c r="E11" s="4">
        <f>+'ROSITA RENARD'!E11+'SALVADOR BUSTOS'!E11</f>
        <v>0</v>
      </c>
      <c r="F11" s="4">
        <f>+'ROSITA RENARD'!F11+'SALVADOR BUSTOS'!F11</f>
        <v>0</v>
      </c>
      <c r="G11" s="4">
        <f>+'ROSITA RENARD'!G11+'SALVADOR BUSTOS'!G11</f>
        <v>0</v>
      </c>
    </row>
    <row r="12" spans="1:7" x14ac:dyDescent="0.25">
      <c r="A12" s="3" t="s">
        <v>9</v>
      </c>
      <c r="B12" s="4">
        <f>+'ROSITA RENARD'!B12+'SALVADOR BUSTOS'!B12</f>
        <v>67</v>
      </c>
      <c r="C12" s="4">
        <f>+'ROSITA RENARD'!C12+'SALVADOR BUSTOS'!C12</f>
        <v>9</v>
      </c>
      <c r="D12" s="4">
        <f>+'ROSITA RENARD'!D12+'SALVADOR BUSTOS'!D12</f>
        <v>0</v>
      </c>
      <c r="E12" s="4">
        <f>+'ROSITA RENARD'!E12+'SALVADOR BUSTOS'!E12</f>
        <v>0</v>
      </c>
      <c r="F12" s="4">
        <f>+'ROSITA RENARD'!F12+'SALVADOR BUSTOS'!F12</f>
        <v>0</v>
      </c>
      <c r="G12" s="4">
        <f>+'ROSITA RENARD'!G12+'SALVADOR BUSTOS'!G12</f>
        <v>0</v>
      </c>
    </row>
    <row r="13" spans="1:7" x14ac:dyDescent="0.25">
      <c r="A13" s="3" t="s">
        <v>10</v>
      </c>
      <c r="B13" s="4">
        <f>+'ROSITA RENARD'!B13+'SALVADOR BUSTOS'!B13</f>
        <v>125</v>
      </c>
      <c r="C13" s="4">
        <f>+'ROSITA RENARD'!C13+'SALVADOR BUSTOS'!C13</f>
        <v>24</v>
      </c>
      <c r="D13" s="4">
        <f>+'ROSITA RENARD'!D13+'SALVADOR BUSTOS'!D13</f>
        <v>0</v>
      </c>
      <c r="E13" s="4">
        <f>+'ROSITA RENARD'!E13+'SALVADOR BUSTOS'!E13</f>
        <v>0</v>
      </c>
      <c r="F13" s="4">
        <f>+'ROSITA RENARD'!F13+'SALVADOR BUSTOS'!F13</f>
        <v>0</v>
      </c>
      <c r="G13" s="4">
        <f>+'ROSITA RENARD'!G13+'SALVADOR BUSTOS'!G13</f>
        <v>0</v>
      </c>
    </row>
    <row r="14" spans="1:7" x14ac:dyDescent="0.25">
      <c r="A14" s="3" t="s">
        <v>11</v>
      </c>
      <c r="B14" s="4">
        <f>+'ROSITA RENARD'!B14+'SALVADOR BUSTOS'!B14</f>
        <v>57</v>
      </c>
      <c r="C14" s="4">
        <f>+'ROSITA RENARD'!C14+'SALVADOR BUSTOS'!C14</f>
        <v>5</v>
      </c>
      <c r="D14" s="4">
        <f>+'ROSITA RENARD'!D14+'SALVADOR BUSTOS'!D14</f>
        <v>0</v>
      </c>
      <c r="E14" s="4">
        <f>+'ROSITA RENARD'!E14+'SALVADOR BUSTOS'!E14</f>
        <v>0</v>
      </c>
      <c r="F14" s="4">
        <f>+'ROSITA RENARD'!F14+'SALVADOR BUSTOS'!F14</f>
        <v>0</v>
      </c>
      <c r="G14" s="4">
        <f>+'ROSITA RENARD'!G14+'SALVADOR BUSTOS'!G14</f>
        <v>0</v>
      </c>
    </row>
    <row r="15" spans="1:7" x14ac:dyDescent="0.25">
      <c r="A15" s="3" t="s">
        <v>12</v>
      </c>
      <c r="B15" s="4">
        <f>+'ROSITA RENARD'!B15+'SALVADOR BUSTOS'!B15</f>
        <v>89</v>
      </c>
      <c r="C15" s="4">
        <f>+'ROSITA RENARD'!C15+'SALVADOR BUSTOS'!C15</f>
        <v>7</v>
      </c>
      <c r="D15" s="4">
        <f>+'ROSITA RENARD'!D15+'SALVADOR BUSTOS'!D15</f>
        <v>0</v>
      </c>
      <c r="E15" s="4">
        <f>+'ROSITA RENARD'!E15+'SALVADOR BUSTOS'!E15</f>
        <v>0</v>
      </c>
      <c r="F15" s="4">
        <f>+'ROSITA RENARD'!F15+'SALVADOR BUSTOS'!F15</f>
        <v>0</v>
      </c>
      <c r="G15" s="4">
        <f>+'ROSITA RENARD'!G15+'SALVADOR BUSTOS'!G15</f>
        <v>0</v>
      </c>
    </row>
    <row r="16" spans="1:7" x14ac:dyDescent="0.25">
      <c r="A16" s="3" t="s">
        <v>13</v>
      </c>
      <c r="B16" s="4">
        <f>+'ROSITA RENARD'!B16+'SALVADOR BUSTOS'!B16</f>
        <v>336</v>
      </c>
      <c r="C16" s="4">
        <f>+'ROSITA RENARD'!C16+'SALVADOR BUSTOS'!C16</f>
        <v>191</v>
      </c>
      <c r="D16" s="4">
        <f>+'ROSITA RENARD'!D16+'SALVADOR BUSTOS'!D16</f>
        <v>0</v>
      </c>
      <c r="E16" s="4">
        <f>+'ROSITA RENARD'!E16+'SALVADOR BUSTOS'!E16</f>
        <v>0</v>
      </c>
      <c r="F16" s="4">
        <f>+'ROSITA RENARD'!F16+'SALVADOR BUSTOS'!F16</f>
        <v>0</v>
      </c>
      <c r="G16" s="4">
        <f>+'ROSITA RENARD'!G16+'SALVADOR BUSTOS'!G16</f>
        <v>0</v>
      </c>
    </row>
    <row r="17" spans="1:7" x14ac:dyDescent="0.25">
      <c r="A17" s="3" t="s">
        <v>14</v>
      </c>
      <c r="B17" s="4">
        <f>+'ROSITA RENARD'!B17+'SALVADOR BUSTOS'!B17</f>
        <v>0</v>
      </c>
      <c r="C17" s="4">
        <f>+'ROSITA RENARD'!C17+'SALVADOR BUSTOS'!C17</f>
        <v>0</v>
      </c>
      <c r="D17" s="4">
        <f>+'ROSITA RENARD'!D17+'SALVADOR BUSTOS'!D17</f>
        <v>0</v>
      </c>
      <c r="E17" s="4">
        <f>+'ROSITA RENARD'!E17+'SALVADOR BUSTOS'!E17</f>
        <v>0</v>
      </c>
      <c r="F17" s="4">
        <f>+'ROSITA RENARD'!F17+'SALVADOR BUSTOS'!F17</f>
        <v>581</v>
      </c>
      <c r="G17" s="4">
        <f>+'ROSITA RENARD'!G17+'SALVADOR BUSTOS'!G17</f>
        <v>0</v>
      </c>
    </row>
    <row r="18" spans="1:7" x14ac:dyDescent="0.25">
      <c r="A18" s="3" t="s">
        <v>15</v>
      </c>
      <c r="B18" s="4">
        <f>+'ROSITA RENARD'!B18+'SALVADOR BUSTOS'!B18</f>
        <v>161</v>
      </c>
      <c r="C18" s="4">
        <f>+'ROSITA RENARD'!C18+'SALVADOR BUSTOS'!C18</f>
        <v>0</v>
      </c>
      <c r="D18" s="4">
        <f>+'ROSITA RENARD'!D18+'SALVADOR BUSTOS'!D18</f>
        <v>0</v>
      </c>
      <c r="E18" s="4">
        <f>+'ROSITA RENARD'!E18+'SALVADOR BUSTOS'!E18</f>
        <v>0</v>
      </c>
      <c r="F18" s="4">
        <f>+'ROSITA RENARD'!F18+'SALVADOR BUSTOS'!F18</f>
        <v>0</v>
      </c>
      <c r="G18" s="4">
        <f>+'ROSITA RENARD'!G18+'SALVADOR BUSTOS'!G18</f>
        <v>0</v>
      </c>
    </row>
    <row r="19" spans="1:7" x14ac:dyDescent="0.25">
      <c r="A19" s="3" t="s">
        <v>16</v>
      </c>
      <c r="B19" s="4">
        <f>+'ROSITA RENARD'!B19+'SALVADOR BUSTOS'!B19</f>
        <v>248</v>
      </c>
      <c r="C19" s="4">
        <f>+'ROSITA RENARD'!C19+'SALVADOR BUSTOS'!C19</f>
        <v>117</v>
      </c>
      <c r="D19" s="4">
        <f>+'ROSITA RENARD'!D19+'SALVADOR BUSTOS'!D19</f>
        <v>0</v>
      </c>
      <c r="E19" s="4">
        <f>+'ROSITA RENARD'!E19+'SALVADOR BUSTOS'!E19</f>
        <v>0</v>
      </c>
      <c r="F19" s="4">
        <f>+'ROSITA RENARD'!F19+'SALVADOR BUSTOS'!F19</f>
        <v>0</v>
      </c>
      <c r="G19" s="4">
        <f>+'ROSITA RENARD'!G19+'SALVADOR BUSTOS'!G19</f>
        <v>0</v>
      </c>
    </row>
    <row r="20" spans="1:7" x14ac:dyDescent="0.25">
      <c r="A20" s="3" t="s">
        <v>17</v>
      </c>
      <c r="B20" s="4">
        <f>+'ROSITA RENARD'!B20+'SALVADOR BUSTOS'!B20</f>
        <v>2</v>
      </c>
      <c r="C20" s="4">
        <f>+'ROSITA RENARD'!C20+'SALVADOR BUSTOS'!C20</f>
        <v>0</v>
      </c>
      <c r="D20" s="4">
        <f>+'ROSITA RENARD'!D20+'SALVADOR BUSTOS'!D20</f>
        <v>0</v>
      </c>
      <c r="E20" s="4">
        <f>+'ROSITA RENARD'!E20+'SALVADOR BUSTOS'!E20</f>
        <v>0</v>
      </c>
      <c r="F20" s="4">
        <f>+'ROSITA RENARD'!F20+'SALVADOR BUSTOS'!F20</f>
        <v>0</v>
      </c>
      <c r="G20" s="4">
        <f>+'ROSITA RENARD'!G20+'SALVADOR BUSTOS'!G20</f>
        <v>0</v>
      </c>
    </row>
    <row r="21" spans="1:7" x14ac:dyDescent="0.25">
      <c r="A21" s="3" t="s">
        <v>18</v>
      </c>
      <c r="B21" s="4">
        <f>+'ROSITA RENARD'!B21+'SALVADOR BUSTOS'!B21</f>
        <v>0</v>
      </c>
      <c r="C21" s="4">
        <f>+'ROSITA RENARD'!C21+'SALVADOR BUSTOS'!C21</f>
        <v>0</v>
      </c>
      <c r="D21" s="4">
        <f>+'ROSITA RENARD'!D21+'SALVADOR BUSTOS'!D21</f>
        <v>0</v>
      </c>
      <c r="E21" s="4">
        <f>+'ROSITA RENARD'!E21+'SALVADOR BUSTOS'!E21</f>
        <v>0</v>
      </c>
      <c r="F21" s="4">
        <f>+'ROSITA RENARD'!F21+'SALVADOR BUSTOS'!F21</f>
        <v>0</v>
      </c>
      <c r="G21" s="4">
        <f>+'ROSITA RENARD'!G21+'SALVADOR BUSTOS'!G21</f>
        <v>310</v>
      </c>
    </row>
    <row r="22" spans="1:7" x14ac:dyDescent="0.25">
      <c r="A22" s="3" t="s">
        <v>19</v>
      </c>
      <c r="B22" s="4">
        <f>+'ROSITA RENARD'!B22+'SALVADOR BUSTOS'!B22</f>
        <v>2</v>
      </c>
      <c r="C22" s="4">
        <f>+'ROSITA RENARD'!C22+'SALVADOR BUSTOS'!C22</f>
        <v>0</v>
      </c>
      <c r="D22" s="4">
        <f>+'ROSITA RENARD'!D22+'SALVADOR BUSTOS'!D22</f>
        <v>0</v>
      </c>
      <c r="E22" s="4">
        <f>+'ROSITA RENARD'!E22+'SALVADOR BUSTOS'!E22</f>
        <v>0</v>
      </c>
      <c r="F22" s="4">
        <f>+'ROSITA RENARD'!F22+'SALVADOR BUSTOS'!F22</f>
        <v>0</v>
      </c>
      <c r="G22" s="4">
        <f>+'ROSITA RENARD'!G22+'SALVADOR BUSTOS'!G22</f>
        <v>0</v>
      </c>
    </row>
    <row r="23" spans="1:7" x14ac:dyDescent="0.25">
      <c r="A23" s="3" t="s">
        <v>20</v>
      </c>
      <c r="B23" s="4">
        <f>+'ROSITA RENARD'!B23+'SALVADOR BUSTOS'!B23</f>
        <v>0</v>
      </c>
      <c r="C23" s="4">
        <f>+'ROSITA RENARD'!C23+'SALVADOR BUSTOS'!C23</f>
        <v>33</v>
      </c>
      <c r="D23" s="4">
        <f>+'ROSITA RENARD'!D23+'SALVADOR BUSTOS'!D23</f>
        <v>0</v>
      </c>
      <c r="E23" s="4">
        <f>+'ROSITA RENARD'!E23+'SALVADOR BUSTOS'!E23</f>
        <v>0</v>
      </c>
      <c r="F23" s="4">
        <f>+'ROSITA RENARD'!F23+'SALVADOR BUSTOS'!F23</f>
        <v>0</v>
      </c>
      <c r="G23" s="4">
        <f>+'ROSITA RENARD'!G23+'SALVADOR BUSTOS'!G23</f>
        <v>0</v>
      </c>
    </row>
    <row r="24" spans="1:7" x14ac:dyDescent="0.25">
      <c r="A24" s="3" t="s">
        <v>21</v>
      </c>
      <c r="B24" s="4">
        <f>+'ROSITA RENARD'!B24+'SALVADOR BUSTOS'!B24</f>
        <v>392</v>
      </c>
      <c r="C24" s="4">
        <f>+'ROSITA RENARD'!C24+'SALVADOR BUSTOS'!C24</f>
        <v>0</v>
      </c>
      <c r="D24" s="4">
        <f>+'ROSITA RENARD'!D24+'SALVADOR BUSTOS'!D24</f>
        <v>0</v>
      </c>
      <c r="E24" s="4">
        <f>+'ROSITA RENARD'!E24+'SALVADOR BUSTOS'!E24</f>
        <v>0</v>
      </c>
      <c r="F24" s="4">
        <f>+'ROSITA RENARD'!F24+'SALVADOR BUSTOS'!F24</f>
        <v>0</v>
      </c>
      <c r="G24" s="4">
        <f>+'ROSITA RENARD'!G24+'SALVADOR BUSTOS'!G24</f>
        <v>0</v>
      </c>
    </row>
    <row r="25" spans="1:7" x14ac:dyDescent="0.25">
      <c r="A25" s="3" t="s">
        <v>22</v>
      </c>
      <c r="B25" s="4">
        <f>+'ROSITA RENARD'!B25+'SALVADOR BUSTOS'!B25</f>
        <v>430</v>
      </c>
      <c r="C25" s="4">
        <f>+'ROSITA RENARD'!C25+'SALVADOR BUSTOS'!C25</f>
        <v>13</v>
      </c>
      <c r="D25" s="4">
        <f>+'ROSITA RENARD'!D25+'SALVADOR BUSTOS'!D25</f>
        <v>0</v>
      </c>
      <c r="E25" s="4">
        <f>+'ROSITA RENARD'!E25+'SALVADOR BUSTOS'!E25</f>
        <v>0</v>
      </c>
      <c r="F25" s="4">
        <f>+'ROSITA RENARD'!F25+'SALVADOR BUSTOS'!F25</f>
        <v>0</v>
      </c>
      <c r="G25" s="4">
        <f>+'ROSITA RENARD'!G25+'SALVADOR BUSTOS'!G25</f>
        <v>0</v>
      </c>
    </row>
    <row r="26" spans="1:7" x14ac:dyDescent="0.25">
      <c r="A26" s="3" t="s">
        <v>23</v>
      </c>
      <c r="B26" s="4">
        <f>+'ROSITA RENARD'!B26+'SALVADOR BUSTOS'!B26</f>
        <v>106</v>
      </c>
      <c r="C26" s="4">
        <f>+'ROSITA RENARD'!C26+'SALVADOR BUSTOS'!C26</f>
        <v>0</v>
      </c>
      <c r="D26" s="4">
        <f>+'ROSITA RENARD'!D26+'SALVADOR BUSTOS'!D26</f>
        <v>0</v>
      </c>
      <c r="E26" s="4">
        <f>+'ROSITA RENARD'!E26+'SALVADOR BUSTOS'!E26</f>
        <v>0</v>
      </c>
      <c r="F26" s="4">
        <f>+'ROSITA RENARD'!F26+'SALVADOR BUSTOS'!F26</f>
        <v>0</v>
      </c>
      <c r="G26" s="4">
        <f>+'ROSITA RENARD'!G26+'SALVADOR BUSTOS'!G26</f>
        <v>0</v>
      </c>
    </row>
    <row r="27" spans="1:7" x14ac:dyDescent="0.25">
      <c r="A27" s="3" t="s">
        <v>24</v>
      </c>
      <c r="B27" s="4">
        <f>+'ROSITA RENARD'!B27+'SALVADOR BUSTOS'!B27</f>
        <v>0</v>
      </c>
      <c r="C27" s="4">
        <f>+'ROSITA RENARD'!C27+'SALVADOR BUSTOS'!C27</f>
        <v>0</v>
      </c>
      <c r="D27" s="4">
        <f>+'ROSITA RENARD'!D27+'SALVADOR BUSTOS'!D27</f>
        <v>0</v>
      </c>
      <c r="E27" s="4">
        <f>+'ROSITA RENARD'!E27+'SALVADOR BUSTOS'!E27</f>
        <v>6</v>
      </c>
      <c r="F27" s="4">
        <f>+'ROSITA RENARD'!F27+'SALVADOR BUSTOS'!F27</f>
        <v>0</v>
      </c>
      <c r="G27" s="4">
        <f>+'ROSITA RENARD'!G27+'SALVADOR BUSTOS'!G27</f>
        <v>0</v>
      </c>
    </row>
    <row r="28" spans="1:7" x14ac:dyDescent="0.25">
      <c r="A28" s="3" t="s">
        <v>25</v>
      </c>
      <c r="B28" s="4">
        <f>+'ROSITA RENARD'!B28+'SALVADOR BUSTOS'!B28</f>
        <v>117</v>
      </c>
      <c r="C28" s="4">
        <f>+'ROSITA RENARD'!C28+'SALVADOR BUSTOS'!C28</f>
        <v>0</v>
      </c>
      <c r="D28" s="4">
        <f>+'ROSITA RENARD'!D28+'SALVADOR BUSTOS'!D28</f>
        <v>0</v>
      </c>
      <c r="E28" s="4">
        <f>+'ROSITA RENARD'!E28+'SALVADOR BUSTOS'!E28</f>
        <v>0</v>
      </c>
      <c r="F28" s="4">
        <f>+'ROSITA RENARD'!F28+'SALVADOR BUSTOS'!F28</f>
        <v>0</v>
      </c>
      <c r="G28" s="4">
        <f>+'ROSITA RENARD'!G28+'SALVADOR BUSTOS'!G28</f>
        <v>0</v>
      </c>
    </row>
    <row r="29" spans="1:7" x14ac:dyDescent="0.25">
      <c r="A29" s="3" t="s">
        <v>26</v>
      </c>
      <c r="B29" s="4">
        <f>+'ROSITA RENARD'!B29+'SALVADOR BUSTOS'!B29</f>
        <v>0</v>
      </c>
      <c r="C29" s="4">
        <f>+'ROSITA RENARD'!C29+'SALVADOR BUSTOS'!C29</f>
        <v>0</v>
      </c>
      <c r="D29" s="4">
        <f>+'ROSITA RENARD'!D29+'SALVADOR BUSTOS'!D29</f>
        <v>166</v>
      </c>
      <c r="E29" s="4">
        <f>+'ROSITA RENARD'!E29+'SALVADOR BUSTOS'!E29</f>
        <v>0</v>
      </c>
      <c r="F29" s="4">
        <f>+'ROSITA RENARD'!F29+'SALVADOR BUSTOS'!F29</f>
        <v>0</v>
      </c>
      <c r="G29" s="4">
        <f>+'ROSITA RENARD'!G29+'SALVADOR BUSTOS'!G29</f>
        <v>0</v>
      </c>
    </row>
    <row r="30" spans="1:7" x14ac:dyDescent="0.25">
      <c r="A30" s="3" t="s">
        <v>27</v>
      </c>
      <c r="B30" s="4">
        <f>+'ROSITA RENARD'!B30+'SALVADOR BUSTOS'!B30</f>
        <v>63</v>
      </c>
      <c r="C30" s="4">
        <f>+'ROSITA RENARD'!C30+'SALVADOR BUSTOS'!C30</f>
        <v>11</v>
      </c>
      <c r="D30" s="4">
        <f>+'ROSITA RENARD'!D30+'SALVADOR BUSTOS'!D30</f>
        <v>0</v>
      </c>
      <c r="E30" s="4">
        <f>+'ROSITA RENARD'!E30+'SALVADOR BUSTOS'!E30</f>
        <v>0</v>
      </c>
      <c r="F30" s="4">
        <f>+'ROSITA RENARD'!F30+'SALVADOR BUSTOS'!F30</f>
        <v>0</v>
      </c>
      <c r="G30" s="4">
        <f>+'ROSITA RENARD'!G30+'SALVADOR BUSTOS'!G30</f>
        <v>0</v>
      </c>
    </row>
    <row r="31" spans="1:7" x14ac:dyDescent="0.25">
      <c r="A31" s="3" t="s">
        <v>28</v>
      </c>
      <c r="B31" s="4">
        <f>+'ROSITA RENARD'!B31+'SALVADOR BUSTOS'!B31</f>
        <v>743</v>
      </c>
      <c r="C31" s="4">
        <f>+'ROSITA RENARD'!C31+'SALVADOR BUSTOS'!C31</f>
        <v>191</v>
      </c>
      <c r="D31" s="4">
        <f>+'ROSITA RENARD'!D31+'SALVADOR BUSTOS'!D31</f>
        <v>0</v>
      </c>
      <c r="E31" s="4">
        <f>+'ROSITA RENARD'!E31+'SALVADOR BUSTOS'!E31</f>
        <v>0</v>
      </c>
      <c r="F31" s="4">
        <f>+'ROSITA RENARD'!F31+'SALVADOR BUSTOS'!F31</f>
        <v>0</v>
      </c>
      <c r="G31" s="4">
        <f>+'ROSITA RENARD'!G31+'SALVADOR BUSTOS'!G31</f>
        <v>0</v>
      </c>
    </row>
    <row r="32" spans="1:7" x14ac:dyDescent="0.25">
      <c r="A32" s="3" t="s">
        <v>29</v>
      </c>
      <c r="B32" s="4">
        <f>+'ROSITA RENARD'!B32+'SALVADOR BUSTOS'!B32</f>
        <v>614</v>
      </c>
      <c r="C32" s="4">
        <f>+'ROSITA RENARD'!C32+'SALVADOR BUSTOS'!C32</f>
        <v>210</v>
      </c>
      <c r="D32" s="4">
        <f>+'ROSITA RENARD'!D32+'SALVADOR BUSTOS'!D32</f>
        <v>0</v>
      </c>
      <c r="E32" s="4">
        <f>+'ROSITA RENARD'!E32+'SALVADOR BUSTOS'!E32</f>
        <v>0</v>
      </c>
      <c r="F32" s="4">
        <f>+'ROSITA RENARD'!F32+'SALVADOR BUSTOS'!F32</f>
        <v>0</v>
      </c>
      <c r="G32" s="4">
        <f>+'ROSITA RENARD'!G32+'SALVADOR BUSTOS'!G32</f>
        <v>0</v>
      </c>
    </row>
    <row r="33" spans="1:7" x14ac:dyDescent="0.25">
      <c r="A33" s="3" t="s">
        <v>30</v>
      </c>
      <c r="B33" s="4">
        <f>+'ROSITA RENARD'!B33+'SALVADOR BUSTOS'!B33</f>
        <v>181</v>
      </c>
      <c r="C33" s="4">
        <f>+'ROSITA RENARD'!C33+'SALVADOR BUSTOS'!C33</f>
        <v>172</v>
      </c>
      <c r="D33" s="4">
        <f>+'ROSITA RENARD'!D33+'SALVADOR BUSTOS'!D33</f>
        <v>0</v>
      </c>
      <c r="E33" s="4">
        <f>+'ROSITA RENARD'!E33+'SALVADOR BUSTOS'!E33</f>
        <v>0</v>
      </c>
      <c r="F33" s="4">
        <f>+'ROSITA RENARD'!F33+'SALVADOR BUSTOS'!F33</f>
        <v>0</v>
      </c>
      <c r="G33" s="4">
        <f>+'ROSITA RENARD'!G33+'SALVADOR BUSTOS'!G33</f>
        <v>0</v>
      </c>
    </row>
    <row r="34" spans="1:7" x14ac:dyDescent="0.25">
      <c r="A34" s="3" t="s">
        <v>31</v>
      </c>
      <c r="B34" s="4">
        <f>+'ROSITA RENARD'!B34+'SALVADOR BUSTOS'!B34</f>
        <v>342</v>
      </c>
      <c r="C34" s="4">
        <f>+'ROSITA RENARD'!C34+'SALVADOR BUSTOS'!C34</f>
        <v>140</v>
      </c>
      <c r="D34" s="4">
        <f>+'ROSITA RENARD'!D34+'SALVADOR BUSTOS'!D34</f>
        <v>0</v>
      </c>
      <c r="E34" s="4">
        <f>+'ROSITA RENARD'!E34+'SALVADOR BUSTOS'!E34</f>
        <v>0</v>
      </c>
      <c r="F34" s="4">
        <f>+'ROSITA RENARD'!F34+'SALVADOR BUSTOS'!F34</f>
        <v>0</v>
      </c>
      <c r="G34" s="4">
        <f>+'ROSITA RENARD'!G34+'SALVADOR BUSTOS'!G34</f>
        <v>0</v>
      </c>
    </row>
    <row r="35" spans="1:7" x14ac:dyDescent="0.25">
      <c r="A35" s="5" t="s">
        <v>33</v>
      </c>
      <c r="B35" s="4">
        <f>+'ROSITA RENARD'!B35+'SALVADOR BUSTOS'!B35</f>
        <v>284</v>
      </c>
      <c r="C35" s="4">
        <f>+'ROSITA RENARD'!C35+'SALVADOR BUSTOS'!C35</f>
        <v>103</v>
      </c>
      <c r="D35" s="4">
        <f>+'ROSITA RENARD'!D35+'SALVADOR BUSTOS'!D35</f>
        <v>0</v>
      </c>
      <c r="E35" s="4">
        <f>+'ROSITA RENARD'!E35+'SALVADOR BUSTOS'!E35</f>
        <v>0</v>
      </c>
      <c r="F35" s="4">
        <f>+'ROSITA RENARD'!F35+'SALVADOR BUSTOS'!F35</f>
        <v>0</v>
      </c>
      <c r="G35" s="4">
        <f>+'ROSITA RENARD'!G35+'SALVADOR BUSTOS'!G35</f>
        <v>0</v>
      </c>
    </row>
    <row r="36" spans="1:7" x14ac:dyDescent="0.25">
      <c r="A36" s="5" t="s">
        <v>34</v>
      </c>
      <c r="B36" s="4">
        <f>+'ROSITA RENARD'!B36+'SALVADOR BUSTOS'!B36</f>
        <v>0</v>
      </c>
      <c r="C36" s="4">
        <f>+'ROSITA RENARD'!C36+'SALVADOR BUSTOS'!C36</f>
        <v>93</v>
      </c>
      <c r="D36" s="4">
        <f>+'ROSITA RENARD'!D36+'SALVADOR BUSTOS'!D36</f>
        <v>0</v>
      </c>
      <c r="E36" s="4">
        <f>+'ROSITA RENARD'!E36+'SALVADOR BUSTOS'!E36</f>
        <v>0</v>
      </c>
      <c r="F36" s="4">
        <f>+'ROSITA RENARD'!F36+'SALVADOR BUSTOS'!F36</f>
        <v>0</v>
      </c>
      <c r="G36" s="4">
        <f>+'ROSITA RENARD'!G36+'SALVADOR BUSTOS'!G36</f>
        <v>0</v>
      </c>
    </row>
    <row r="37" spans="1:7" x14ac:dyDescent="0.25">
      <c r="A37" s="5" t="s">
        <v>35</v>
      </c>
      <c r="B37" s="4">
        <f>+'ROSITA RENARD'!B37+'SALVADOR BUSTOS'!B37</f>
        <v>213</v>
      </c>
      <c r="C37" s="4">
        <f>+'ROSITA RENARD'!C37+'SALVADOR BUSTOS'!C37</f>
        <v>347</v>
      </c>
      <c r="D37" s="4">
        <f>+'ROSITA RENARD'!D37+'SALVADOR BUSTOS'!D37</f>
        <v>0</v>
      </c>
      <c r="E37" s="4">
        <f>+'ROSITA RENARD'!E37+'SALVADOR BUSTOS'!E37</f>
        <v>0</v>
      </c>
      <c r="F37" s="4">
        <f>+'ROSITA RENARD'!F37+'SALVADOR BUSTOS'!F37</f>
        <v>0</v>
      </c>
      <c r="G37" s="4">
        <f>+'ROSITA RENARD'!G37+'SALVADOR BUSTOS'!G37</f>
        <v>0</v>
      </c>
    </row>
    <row r="38" spans="1:7" x14ac:dyDescent="0.25">
      <c r="A38" s="5" t="s">
        <v>42</v>
      </c>
      <c r="B38" s="4">
        <f>+'ROSITA RENARD'!B38+'SALVADOR BUSTOS'!B38</f>
        <v>507</v>
      </c>
      <c r="C38" s="4">
        <f>+'ROSITA RENARD'!C38+'SALVADOR BUSTOS'!C38</f>
        <v>0</v>
      </c>
      <c r="D38" s="4">
        <f>+'ROSITA RENARD'!D38+'SALVADOR BUSTOS'!D38</f>
        <v>0</v>
      </c>
      <c r="E38" s="4">
        <f>+'ROSITA RENARD'!E38+'SALVADOR BUSTOS'!E38</f>
        <v>0</v>
      </c>
      <c r="F38" s="4">
        <f>+'ROSITA RENARD'!F38+'SALVADOR BUSTOS'!F38</f>
        <v>0</v>
      </c>
      <c r="G38" s="4">
        <f>+'ROSITA RENARD'!G38+'SALVADOR BUSTOS'!G38</f>
        <v>0</v>
      </c>
    </row>
    <row r="39" spans="1:7" x14ac:dyDescent="0.25">
      <c r="A39" s="5" t="s">
        <v>43</v>
      </c>
      <c r="B39" s="4">
        <f>+'ROSITA RENARD'!B39+'SALVADOR BUSTOS'!B39</f>
        <v>107</v>
      </c>
      <c r="C39" s="4">
        <f>+'ROSITA RENARD'!C39+'SALVADOR BUSTOS'!C39</f>
        <v>53</v>
      </c>
      <c r="D39" s="4">
        <f>+'ROSITA RENARD'!D39+'SALVADOR BUSTOS'!D39</f>
        <v>0</v>
      </c>
      <c r="E39" s="4">
        <f>+'ROSITA RENARD'!E39+'SALVADOR BUSTOS'!E39</f>
        <v>0</v>
      </c>
      <c r="F39" s="4">
        <f>+'ROSITA RENARD'!F39+'SALVADOR BUSTOS'!F39</f>
        <v>0</v>
      </c>
      <c r="G39" s="4">
        <f>+'ROSITA RENARD'!G39+'SALVADOR BUSTOS'!G39</f>
        <v>0</v>
      </c>
    </row>
    <row r="40" spans="1:7" x14ac:dyDescent="0.25">
      <c r="A40" s="5" t="s">
        <v>44</v>
      </c>
      <c r="B40" s="4">
        <f>+'ROSITA RENARD'!B40+'SALVADOR BUSTOS'!B40</f>
        <v>747</v>
      </c>
      <c r="C40" s="4">
        <f>+'ROSITA RENARD'!C40+'SALVADOR BUSTOS'!C40</f>
        <v>0</v>
      </c>
      <c r="D40" s="4">
        <f>+'ROSITA RENARD'!D40+'SALVADOR BUSTOS'!D40</f>
        <v>0</v>
      </c>
      <c r="E40" s="4">
        <f>+'ROSITA RENARD'!E40+'SALVADOR BUSTOS'!E40</f>
        <v>0</v>
      </c>
      <c r="F40" s="4">
        <f>+'ROSITA RENARD'!F40+'SALVADOR BUSTOS'!F40</f>
        <v>0</v>
      </c>
      <c r="G40" s="4">
        <f>+'ROSITA RENARD'!G40+'SALVADOR BUSTOS'!G40</f>
        <v>0</v>
      </c>
    </row>
    <row r="41" spans="1:7" x14ac:dyDescent="0.25">
      <c r="A41" s="9" t="s">
        <v>32</v>
      </c>
      <c r="B41" s="6">
        <f>SUM(B5:B40)</f>
        <v>6751</v>
      </c>
      <c r="C41" s="6">
        <f t="shared" ref="C41:G41" si="0">SUM(C5:C40)</f>
        <v>1899</v>
      </c>
      <c r="D41" s="6">
        <f t="shared" si="0"/>
        <v>166</v>
      </c>
      <c r="E41" s="6">
        <f t="shared" si="0"/>
        <v>229</v>
      </c>
      <c r="F41" s="6">
        <f t="shared" si="0"/>
        <v>581</v>
      </c>
      <c r="G41" s="6">
        <f t="shared" si="0"/>
        <v>310</v>
      </c>
    </row>
  </sheetData>
  <dataValidations count="1">
    <dataValidation type="whole" allowBlank="1" showInputMessage="1" showErrorMessage="1" errorTitle="Error" error="Por favor ingrese números enteros" sqref="A5:A34">
      <formula1>0</formula1>
      <formula2>10000000000</formula2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ROSITA RENARD</vt:lpstr>
      <vt:lpstr>SALVADOR BUSTOS</vt:lpstr>
      <vt:lpstr>TOTAL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 01</dc:creator>
  <cp:lastModifiedBy>aperez</cp:lastModifiedBy>
  <dcterms:created xsi:type="dcterms:W3CDTF">2017-01-17T19:23:53Z</dcterms:created>
  <dcterms:modified xsi:type="dcterms:W3CDTF">2017-01-20T15:42:58Z</dcterms:modified>
</cp:coreProperties>
</file>